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tel\Documents\40 - Siti\Modifiche sito dgn Gretel\bandi\"/>
    </mc:Choice>
  </mc:AlternateContent>
  <bookViews>
    <workbookView xWindow="0" yWindow="0" windowWidth="21576" windowHeight="10212"/>
  </bookViews>
  <sheets>
    <sheet name="DGN" sheetId="1" r:id="rId1"/>
  </sheets>
  <definedNames>
    <definedName name="_xlnm._FilterDatabase" localSheetId="0" hidden="1">DGN!$B$1:$H$1</definedName>
  </definedNames>
  <calcPr calcId="152511"/>
</workbook>
</file>

<file path=xl/calcChain.xml><?xml version="1.0" encoding="utf-8"?>
<calcChain xmlns="http://schemas.openxmlformats.org/spreadsheetml/2006/main">
  <c r="H117" i="1" l="1"/>
  <c r="H116" i="1" l="1"/>
  <c r="H114" i="1"/>
  <c r="H112" i="1"/>
  <c r="H109" i="1"/>
  <c r="H107" i="1"/>
  <c r="H105" i="1"/>
  <c r="H103" i="1"/>
  <c r="H101" i="1"/>
  <c r="H99" i="1"/>
  <c r="H97" i="1"/>
  <c r="H94" i="1"/>
  <c r="H91" i="1"/>
  <c r="H89" i="1"/>
  <c r="H86" i="1"/>
  <c r="H84" i="1"/>
  <c r="H82" i="1"/>
  <c r="H80" i="1"/>
  <c r="H74" i="1"/>
  <c r="H72" i="1"/>
  <c r="H69" i="1"/>
  <c r="H67" i="1"/>
  <c r="H64" i="1"/>
  <c r="H62" i="1"/>
  <c r="H60" i="1"/>
  <c r="H58" i="1"/>
  <c r="H54" i="1"/>
  <c r="H51" i="1"/>
  <c r="H49" i="1"/>
  <c r="H47" i="1"/>
  <c r="H41" i="1"/>
  <c r="H36" i="1"/>
  <c r="H33" i="1"/>
  <c r="H30" i="1"/>
  <c r="H26" i="1"/>
  <c r="H23" i="1"/>
  <c r="H19" i="1"/>
  <c r="H17" i="1"/>
  <c r="H15" i="1"/>
  <c r="H11" i="1"/>
</calcChain>
</file>

<file path=xl/sharedStrings.xml><?xml version="1.0" encoding="utf-8"?>
<sst xmlns="http://schemas.openxmlformats.org/spreadsheetml/2006/main" count="501" uniqueCount="336">
  <si>
    <t>Nr Ordine</t>
  </si>
  <si>
    <t>Numero RDA</t>
  </si>
  <si>
    <t>Descrizione</t>
  </si>
  <si>
    <t>Totale</t>
  </si>
  <si>
    <t>Codice Cig</t>
  </si>
  <si>
    <t>Data ricev. prevista</t>
  </si>
  <si>
    <t>OACDGN170400001</t>
  </si>
  <si>
    <t xml:space="preserve">SORVEGLIANZ SANITARIA 2017/GENNAIO-FEBBRAIO </t>
  </si>
  <si>
    <t>DGNRA201700041-003</t>
  </si>
  <si>
    <t>BARRAL GINO</t>
  </si>
  <si>
    <t xml:space="preserve">01/17 VISITE PERIODICHE </t>
  </si>
  <si>
    <t>ZDC1DB285D</t>
  </si>
  <si>
    <t>DGNRA201700041-004</t>
  </si>
  <si>
    <t xml:space="preserve">01/17 SPIROMETRIE </t>
  </si>
  <si>
    <t>DGNRA201700041-005</t>
  </si>
  <si>
    <t xml:space="preserve">01/17 VALUTAZIONI OCULISTICHE </t>
  </si>
  <si>
    <t>DGNRA201700041-006</t>
  </si>
  <si>
    <t xml:space="preserve">01/17 ALCOLTEST </t>
  </si>
  <si>
    <t>DGNRA201700041-007</t>
  </si>
  <si>
    <t xml:space="preserve">01/17 PRELIEVI </t>
  </si>
  <si>
    <t>DGNRA201700041-008</t>
  </si>
  <si>
    <t xml:space="preserve">02/17 VISITE PERIODICHE </t>
  </si>
  <si>
    <t>DGNRA201700041-009</t>
  </si>
  <si>
    <t xml:space="preserve">02/17 VALUTAZIONI OCULISTICHE </t>
  </si>
  <si>
    <t>DGNRA201700041-010</t>
  </si>
  <si>
    <t xml:space="preserve">02/17 ALCOLTEST </t>
  </si>
  <si>
    <t>DGNRA201700041-011</t>
  </si>
  <si>
    <t xml:space="preserve">02/17 NARCOTEST </t>
  </si>
  <si>
    <t>OACDGN170400002</t>
  </si>
  <si>
    <t xml:space="preserve">STAMPA MODULI DGN </t>
  </si>
  <si>
    <t>DGNRA201700042-001</t>
  </si>
  <si>
    <t>TIPOGRAFIA ALZANI S.A.S.</t>
  </si>
  <si>
    <t xml:space="preserve">Nr. 1000 MOD-PQ-1-6-AVVU a 0,19 </t>
  </si>
  <si>
    <t>Z601E28C95</t>
  </si>
  <si>
    <t>DGNRA201700042-002</t>
  </si>
  <si>
    <t xml:space="preserve">Nr. 2000 MOD-PQ-1-5-CC2 a 0,13 </t>
  </si>
  <si>
    <t>DGNRA201700042-003</t>
  </si>
  <si>
    <t xml:space="preserve">Nr. 5000 MOD-PQ-cLET a 0,047 </t>
  </si>
  <si>
    <t>OACDGN170400003</t>
  </si>
  <si>
    <t>METER ITALIA SPA</t>
  </si>
  <si>
    <t xml:space="preserve">MISURATORE GAS TURBIN G 160 </t>
  </si>
  <si>
    <t>Z471E39183</t>
  </si>
  <si>
    <t>GREINER S.P.A.</t>
  </si>
  <si>
    <t>OACDGN170400006</t>
  </si>
  <si>
    <t xml:space="preserve">ANALISI DI LABORATORIO 2016 </t>
  </si>
  <si>
    <t>DGNRA201700043-001</t>
  </si>
  <si>
    <t>AZIENDA SANITARIA ASL TO 3</t>
  </si>
  <si>
    <t xml:space="preserve">FATTURA 28-253 </t>
  </si>
  <si>
    <t>Z961E2C647</t>
  </si>
  <si>
    <t>OACDGN170400009</t>
  </si>
  <si>
    <t xml:space="preserve">FORNITURA GUAINE ESPANSIT, COLLARI DISTANZIATORI E ACCESSORI - ATTRAVERSAMENTO  </t>
  </si>
  <si>
    <t>DGNRA201700044-001</t>
  </si>
  <si>
    <t>RACI SRL</t>
  </si>
  <si>
    <t xml:space="preserve">COLLARI  DISTANZIATORICDF25 </t>
  </si>
  <si>
    <t>ZA71E364CB</t>
  </si>
  <si>
    <t>DGNRA201700044-002</t>
  </si>
  <si>
    <t xml:space="preserve">PINZA SERRAGGIO MONOUSO </t>
  </si>
  <si>
    <t>DGNRA201700044-003</t>
  </si>
  <si>
    <t xml:space="preserve">GUAINE COD. EZ080X12 CON REGGETTE INOX </t>
  </si>
  <si>
    <t>OACDGN170400010</t>
  </si>
  <si>
    <t xml:space="preserve">FORNITURA DI CONDOTTA ACCIAIO PER GAS  DN 200 SP. 5mm RIVESTITO PEAD R3R UNI 90 </t>
  </si>
  <si>
    <t>DGNRA201700046-001</t>
  </si>
  <si>
    <t>COMMERCIOTUBI SRL</t>
  </si>
  <si>
    <t xml:space="preserve">TUBO ACCIAIO X GAS DN 200 sp 5 mm riv R3R </t>
  </si>
  <si>
    <t>Z7B1B869E1</t>
  </si>
  <si>
    <t>DGNRA201700046-002</t>
  </si>
  <si>
    <t xml:space="preserve">Spese di trasporto </t>
  </si>
  <si>
    <t>OACDGN170400011</t>
  </si>
  <si>
    <t xml:space="preserve">BATTERIE PER PROTEZIONE CATODICA </t>
  </si>
  <si>
    <t>DGNRA201700047-001</t>
  </si>
  <si>
    <t>ACCU ITALIA SPA</t>
  </si>
  <si>
    <t xml:space="preserve">PILA AL LITIO 3XAA 10,8V 2,2AH </t>
  </si>
  <si>
    <t>Z5B1E47091</t>
  </si>
  <si>
    <t>DGNRA201700047-002</t>
  </si>
  <si>
    <t xml:space="preserve">ECOCONTRIBUTO SECONDO D.LGS 188/08 </t>
  </si>
  <si>
    <t>DGNRA201700047-003</t>
  </si>
  <si>
    <t>OACDGN170400012</t>
  </si>
  <si>
    <t>DGNRA201700048-002</t>
  </si>
  <si>
    <t>AGENZIA BERTI SAS</t>
  </si>
  <si>
    <t xml:space="preserve">Servizi generali amministrat. </t>
  </si>
  <si>
    <t>ZD11E3D906</t>
  </si>
  <si>
    <t>DGNRA201700048-001</t>
  </si>
  <si>
    <t xml:space="preserve">Sp. Personale visite mediche </t>
  </si>
  <si>
    <t>OACDGN170400013</t>
  </si>
  <si>
    <t>DGNRA201700049-002</t>
  </si>
  <si>
    <t>Z4A1E3D8EA</t>
  </si>
  <si>
    <t>DGNRA201700049-001</t>
  </si>
  <si>
    <t>OACDGN170400014</t>
  </si>
  <si>
    <t xml:space="preserve">manutenzione sistema compresso </t>
  </si>
  <si>
    <t>DGNRA201700045-001</t>
  </si>
  <si>
    <t>ACQUATEC SRL</t>
  </si>
  <si>
    <t xml:space="preserve"> valvola sicurezza 6bar </t>
  </si>
  <si>
    <t>Z0F1E4128C</t>
  </si>
  <si>
    <t>DGNRA201700045-003</t>
  </si>
  <si>
    <t xml:space="preserve">manodopera </t>
  </si>
  <si>
    <t>DGNRA201700045-004</t>
  </si>
  <si>
    <t xml:space="preserve">ore viaggio </t>
  </si>
  <si>
    <t>DGNRA201700045-002</t>
  </si>
  <si>
    <t xml:space="preserve">rimborso km </t>
  </si>
  <si>
    <t>PIGRECA AMBIENTE SRL</t>
  </si>
  <si>
    <t>VIGLIANI DI VIGLIANI EUGENIO</t>
  </si>
  <si>
    <t>OACDGN170500001</t>
  </si>
  <si>
    <t xml:space="preserve">ACQUISITORI PER PROTEZIONE CATODICA </t>
  </si>
  <si>
    <t>DGNRA201700052-001</t>
  </si>
  <si>
    <t>AUTOMA S.R.L.</t>
  </si>
  <si>
    <t xml:space="preserve">acquisitore TLSG2 4 canali con batteria </t>
  </si>
  <si>
    <t>Z961E6F6E9</t>
  </si>
  <si>
    <t>DGNRA201700052-002</t>
  </si>
  <si>
    <t xml:space="preserve">scheda Goliah2 multi tp ver.1.0 </t>
  </si>
  <si>
    <t>DGNRA201700052-003</t>
  </si>
  <si>
    <t xml:space="preserve">acquisitore TLSG2 4 canali con alimentatore </t>
  </si>
  <si>
    <t>DGNRA201700052-004</t>
  </si>
  <si>
    <t xml:space="preserve">scheda goliah2-che epc-df-pbt ver 1.0 </t>
  </si>
  <si>
    <t>DGNRA201700052-005</t>
  </si>
  <si>
    <t>OACDGN170500004</t>
  </si>
  <si>
    <t xml:space="preserve">RINNOVO SERVIZI  (RA AD USO INTERNO NON INVIARE ORDINE AL FORNITORE) </t>
  </si>
  <si>
    <t>DGNRA201700053-001</t>
  </si>
  <si>
    <t>REGISTER.IT SPA</t>
  </si>
  <si>
    <t xml:space="preserve">rinnovo:pacchetto 10 indirizzi email 12mesi </t>
  </si>
  <si>
    <t>Z211E886C8</t>
  </si>
  <si>
    <t>OACDGN170500005</t>
  </si>
  <si>
    <t xml:space="preserve">MISURA TASSO ODORIZZAZIONE </t>
  </si>
  <si>
    <t>DGNRA201700051-001</t>
  </si>
  <si>
    <t>CPL CONCORDIA SOC.COOP. A R.L</t>
  </si>
  <si>
    <t xml:space="preserve">MISURA TASSO DI ODORIZZAZIONE </t>
  </si>
  <si>
    <t>ZC617F9163</t>
  </si>
  <si>
    <t>OACDGN170500006</t>
  </si>
  <si>
    <t xml:space="preserve">REVISIONE PROSPETTI DI  RICONCILIAZIONE AL 31.12.16 </t>
  </si>
  <si>
    <t>DGNRA201700055-001</t>
  </si>
  <si>
    <t>BDO ITALIA SPA</t>
  </si>
  <si>
    <t xml:space="preserve">Prestazioni professionali per revisione dei </t>
  </si>
  <si>
    <t>Z9C1E9E59B</t>
  </si>
  <si>
    <t>DGNRA201700055-002</t>
  </si>
  <si>
    <t xml:space="preserve">Spese rimborsabili </t>
  </si>
  <si>
    <t>OACDGN170500007</t>
  </si>
  <si>
    <t xml:space="preserve">REVISIONE E CERTIFICAZIONE TETRA 3 </t>
  </si>
  <si>
    <t>DGNRA201700057-001</t>
  </si>
  <si>
    <t>HANS BRAND S.R.L.</t>
  </si>
  <si>
    <t xml:space="preserve">REV TETRA 3 MATR. W182372/00-2 </t>
  </si>
  <si>
    <t>Z171EA3865</t>
  </si>
  <si>
    <t>DGNRA201700057-002</t>
  </si>
  <si>
    <t xml:space="preserve">REV. TETRA 3 MATR. W182372/00-3 </t>
  </si>
  <si>
    <t>DGNRA201700057-003</t>
  </si>
  <si>
    <t>OACDGN170500008</t>
  </si>
  <si>
    <t xml:space="preserve">FORNITURA CAVO ELETTRICO FG7R 1X35 PER PROTEZIONE CATODICA RETI IN ACCIAIO GAS  </t>
  </si>
  <si>
    <t>DGNRA201700059-001</t>
  </si>
  <si>
    <t>ALPICAVI SRL</t>
  </si>
  <si>
    <t xml:space="preserve">CAVO ELETTRICO FG7R 1X35 </t>
  </si>
  <si>
    <t>Z1A1EA7117</t>
  </si>
  <si>
    <t>OACDGN170500009</t>
  </si>
  <si>
    <t xml:space="preserve">acquisto smerigliatrice con disco diamantato </t>
  </si>
  <si>
    <t>DGNRA201700058-001</t>
  </si>
  <si>
    <t>BRUNO S.R.L.</t>
  </si>
  <si>
    <t xml:space="preserve">SMERIGLIATRICE  GWS 750 +DISCO </t>
  </si>
  <si>
    <t>ZF61EA37B6</t>
  </si>
  <si>
    <t>OACDGN170500010</t>
  </si>
  <si>
    <t xml:space="preserve">ACQUISTO TAGLIATUBI </t>
  </si>
  <si>
    <t>DGNRA201700056-001</t>
  </si>
  <si>
    <t xml:space="preserve">TAGLIATUBI INOX ZR 35 </t>
  </si>
  <si>
    <t>Z3A1EA3806</t>
  </si>
  <si>
    <t>OACDGN170500011</t>
  </si>
  <si>
    <t xml:space="preserve">FORNITURA DI MANICOTTI TERMORESTRINGENTI PER CONDOTTE GAS - ATTRAVERSAMENTO FER </t>
  </si>
  <si>
    <t>DGNRA201700060-001</t>
  </si>
  <si>
    <t xml:space="preserve">MANIC. TUB TPSM DN200X450 </t>
  </si>
  <si>
    <t>Z5D1EABDFA</t>
  </si>
  <si>
    <t>DGNRA201700060-002</t>
  </si>
  <si>
    <t xml:space="preserve">MANIC. TUB. TPSM DN300X450 </t>
  </si>
  <si>
    <t>OACDGN170500012</t>
  </si>
  <si>
    <t xml:space="preserve">FORNITURA MISURATORI G160 </t>
  </si>
  <si>
    <t>Z0B1EB2465</t>
  </si>
  <si>
    <t>OACDGN170500013</t>
  </si>
  <si>
    <t xml:space="preserve">FORNITURA GOMITI ELETTROSALDABILI PEAD PER COND. GAS - CANTIERE FF SS PINEROLO </t>
  </si>
  <si>
    <t>DGNRA201700061-001</t>
  </si>
  <si>
    <t>TERMOSANITARIA BRA SRL</t>
  </si>
  <si>
    <t xml:space="preserve">GOMITO PEAD 90° DE225 SDR11 ELETTROSALD. </t>
  </si>
  <si>
    <t>ZD91EB717D</t>
  </si>
  <si>
    <t>DGNRA201700061-002</t>
  </si>
  <si>
    <t xml:space="preserve">GOMITO PEAD 45° DE225 SDR11 ELETTROSALD. </t>
  </si>
  <si>
    <t>OACDGN170500014</t>
  </si>
  <si>
    <t xml:space="preserve">TAGLIATUBI PER ACCIAIO </t>
  </si>
  <si>
    <t>DGNRA201700063-001</t>
  </si>
  <si>
    <t>Z3C1EBFC8F</t>
  </si>
  <si>
    <t>OACDGN170500016</t>
  </si>
  <si>
    <t xml:space="preserve">PILE AL LITIO E ALCALINE </t>
  </si>
  <si>
    <t>DGNRA201700062-001</t>
  </si>
  <si>
    <t xml:space="preserve">PILA AL LITIO ULTRALIFE ER34615M7T </t>
  </si>
  <si>
    <t>Z0A1EBFCCF</t>
  </si>
  <si>
    <t>DGNRA201700062-002</t>
  </si>
  <si>
    <t xml:space="preserve">PILA ALCALINA 5XD COD. 0298053305 (EQ. 5DL) </t>
  </si>
  <si>
    <t>DGNRA201700062-003</t>
  </si>
  <si>
    <t xml:space="preserve">PILA ALCALINA 5XD COD 0298 53305 (EQ. 5DS) </t>
  </si>
  <si>
    <t>DGNRA201700062-004</t>
  </si>
  <si>
    <t xml:space="preserve">ECOCONTRIBUTO </t>
  </si>
  <si>
    <t>DGNRA201700062-005</t>
  </si>
  <si>
    <t>OACDGN170500017</t>
  </si>
  <si>
    <t xml:space="preserve">ACQUISTO ED ALLESTIMENTO CASSONE E CENTINA PER IVECO </t>
  </si>
  <si>
    <t>DGNRA201700066-001</t>
  </si>
  <si>
    <t>CARDETTI VEICOLI INDUSTRIALI S</t>
  </si>
  <si>
    <t xml:space="preserve">ACQUISTO ED ALLESTIMENTO CASSONE E CENTINA </t>
  </si>
  <si>
    <t>ZD12ECB51E</t>
  </si>
  <si>
    <t>OACDGN170500019</t>
  </si>
  <si>
    <t xml:space="preserve">ACQUISTO IVECO DAILY E6 70C18 </t>
  </si>
  <si>
    <t>DGNRA201700067-001</t>
  </si>
  <si>
    <t>D.TRAK SRL</t>
  </si>
  <si>
    <t>Z761ECB8C1</t>
  </si>
  <si>
    <t>OACDGN170600001</t>
  </si>
  <si>
    <t xml:space="preserve">CORSO DI FORMAZIONE </t>
  </si>
  <si>
    <t>DGNRA201700065-001</t>
  </si>
  <si>
    <t>ISTITUTO INTERNAZIONALE DI RIC</t>
  </si>
  <si>
    <t xml:space="preserve">CORSO GARE AMBITO GAS </t>
  </si>
  <si>
    <t>Z0C1EB721F</t>
  </si>
  <si>
    <t>OACDGN170600002</t>
  </si>
  <si>
    <t xml:space="preserve">RIPARAZ. E CERTIFICAZIONE N. 1 RP7 MATR. NOO713 E 2 RP1 MATR. B01004 E B00804 </t>
  </si>
  <si>
    <t>DGNRA201700068-001</t>
  </si>
  <si>
    <t>GASTECH INSTRUMENTS SRL</t>
  </si>
  <si>
    <t xml:space="preserve">RIPARAZ. E CERTIFICAZIONE N. 1 RP7 MATR. NOO7 </t>
  </si>
  <si>
    <t>Z001EE871B</t>
  </si>
  <si>
    <t>DGNRA201700068-002</t>
  </si>
  <si>
    <t>OACDGN170600003</t>
  </si>
  <si>
    <t>RINNOVO ABBONAMENTO STAFFETTA QUOTIDIANA ON-LINE" "</t>
  </si>
  <si>
    <t>DGNRA201700070-001</t>
  </si>
  <si>
    <t>RIVISTA ITALIANA PETROLIO SRL</t>
  </si>
  <si>
    <t>Rinnovo abbonamento a Staffetta "</t>
  </si>
  <si>
    <t>ZE31EF3DDE</t>
  </si>
  <si>
    <t>OACDGN170600004</t>
  </si>
  <si>
    <t xml:space="preserve">FORNITURA N° 60 CONVERTITORI DI VOLUMI PER MISURATORI DI UTENZA </t>
  </si>
  <si>
    <t>DGNRA201700069-001</t>
  </si>
  <si>
    <t>PIETRO FIORENTINI SPA</t>
  </si>
  <si>
    <t xml:space="preserve">Fornitura correttore volumetrico </t>
  </si>
  <si>
    <t>Z601EF2362</t>
  </si>
  <si>
    <t>DGNRA201700069-002</t>
  </si>
  <si>
    <t xml:space="preserve">Installazione ed attivazione on site </t>
  </si>
  <si>
    <t>OACDGN170600005</t>
  </si>
  <si>
    <t xml:space="preserve">TARATURA ACCREDIA REGISTRATORE DI PRESSIONE  FIMIGAS </t>
  </si>
  <si>
    <t>DGNRA201700072-001</t>
  </si>
  <si>
    <t>ASIT INSTRUMENTS SRL</t>
  </si>
  <si>
    <t xml:space="preserve">TARATURA ACCREDIA REG. PRESS. FIMIGAS </t>
  </si>
  <si>
    <t>ZD61EFC597</t>
  </si>
  <si>
    <t>DGNRA201700072-002</t>
  </si>
  <si>
    <t xml:space="preserve">PROCEDURA D'URGENZA TARATURA </t>
  </si>
  <si>
    <t>OACDGN170600007</t>
  </si>
  <si>
    <t xml:space="preserve">FORNITURA FONDELLI ACCIAIO DA SALDARE DN 200 </t>
  </si>
  <si>
    <t>DGNRA201700073-001</t>
  </si>
  <si>
    <t>SVAI Spa</t>
  </si>
  <si>
    <t xml:space="preserve">FONDELLI ACCIAIO SALD. DN200 ART. 16060219 </t>
  </si>
  <si>
    <t>ZE21F0540D</t>
  </si>
  <si>
    <t>OACDGN170600009</t>
  </si>
  <si>
    <t>DGNRA201700074-001</t>
  </si>
  <si>
    <t>AGENZ. BELTRAMO SNC-CENTRO</t>
  </si>
  <si>
    <t xml:space="preserve">CORSO QUALIFICA PEI-PES-PAV </t>
  </si>
  <si>
    <t>Z321EFFB6F</t>
  </si>
  <si>
    <t>OACDGN170600010</t>
  </si>
  <si>
    <t xml:space="preserve">VERBALE DI ASSEMBLEA STRAORDINARIA-ATTO NOTARILE </t>
  </si>
  <si>
    <t>DGNRA201700075-001</t>
  </si>
  <si>
    <t>ENRICO ORTALI-FEDERICA MASCOLO NOTA</t>
  </si>
  <si>
    <t xml:space="preserve">ATTO NOTARILE - Verbale assemblea </t>
  </si>
  <si>
    <t>ZA41F062B7</t>
  </si>
  <si>
    <t>OACDGN170600012</t>
  </si>
  <si>
    <t xml:space="preserve">RIPARAZIONE AVVIAMENTO MOTOGENERATORE HONDA </t>
  </si>
  <si>
    <t>DGNRA201700076-001</t>
  </si>
  <si>
    <t>AGRICOLMACCHINE DI BRUNO</t>
  </si>
  <si>
    <t xml:space="preserve">RIPARAZIONE AVVIAMENTO MOTOGENERATORE </t>
  </si>
  <si>
    <t>Z841F0AC73</t>
  </si>
  <si>
    <t>OACDGN170600013</t>
  </si>
  <si>
    <t xml:space="preserve">FORNITURA SCHEDA TELELETTURA PER CALCOLATORE COMPLEX </t>
  </si>
  <si>
    <t>DGNRA201700077-001</t>
  </si>
  <si>
    <t>FIMIGAS SPA</t>
  </si>
  <si>
    <t xml:space="preserve">SCHEDA TELELETTURA PER CALCOLATORE COMPLEX </t>
  </si>
  <si>
    <t>Z2D1F14481</t>
  </si>
  <si>
    <t>OACDGN170600014</t>
  </si>
  <si>
    <t>VALV. A SFERA PER CONTATORI GAS CON SERRATURA 1x1 1/4" "</t>
  </si>
  <si>
    <t>DGNRA201700079-001</t>
  </si>
  <si>
    <t xml:space="preserve">VALVOLA A SFERA </t>
  </si>
  <si>
    <t>ZF81F1EAFE</t>
  </si>
  <si>
    <t>OACDGN170600015</t>
  </si>
  <si>
    <t xml:space="preserve">CALIBRATURA STRUMENTO MATR. H01607 </t>
  </si>
  <si>
    <t>DGNRA201700078-001</t>
  </si>
  <si>
    <t xml:space="preserve">CALIBRAZIONE E MANUTENZ. STRUMENTO H01607 </t>
  </si>
  <si>
    <t>ZB81F1B381</t>
  </si>
  <si>
    <t>DGNRA201700078-002</t>
  </si>
  <si>
    <t xml:space="preserve">SPESE DI SPEDIZIONE </t>
  </si>
  <si>
    <t>OACDGN170600016</t>
  </si>
  <si>
    <t xml:space="preserve">FORNITURA MISURATORI GAS G160 </t>
  </si>
  <si>
    <t>ZC51F281F7</t>
  </si>
  <si>
    <t>OACDGN170600023</t>
  </si>
  <si>
    <t xml:space="preserve">revisione e certificazione saldatrice pead </t>
  </si>
  <si>
    <t>DGNRA201700080-001</t>
  </si>
  <si>
    <t>TECNODUE S.R.L.</t>
  </si>
  <si>
    <t xml:space="preserve">revisione saldatrice pead </t>
  </si>
  <si>
    <t>Z291F25209</t>
  </si>
  <si>
    <t>MISURATORE GAS</t>
  </si>
  <si>
    <t>OACDGN170400001 Totale</t>
  </si>
  <si>
    <t>OACDGN170400002 Totale</t>
  </si>
  <si>
    <t>OACDGN170400003 Totale</t>
  </si>
  <si>
    <t>OACDGN170400006 Totale</t>
  </si>
  <si>
    <t>OACDGN170400009 Totale</t>
  </si>
  <si>
    <t>OACDGN170400010 Totale</t>
  </si>
  <si>
    <t>OACDGN170400011 Totale</t>
  </si>
  <si>
    <t>OACDGN170400012 Totale</t>
  </si>
  <si>
    <t>OACDGN170400013 Totale</t>
  </si>
  <si>
    <t>OACDGN170400014 Totale</t>
  </si>
  <si>
    <t>OACDGN170500001 Totale</t>
  </si>
  <si>
    <t>OACDGN170500004 Totale</t>
  </si>
  <si>
    <t>OACDGN170500005 Totale</t>
  </si>
  <si>
    <t>OACDGN170500006 Totale</t>
  </si>
  <si>
    <t>OACDGN170500007 Totale</t>
  </si>
  <si>
    <t>OACDGN170500008 Totale</t>
  </si>
  <si>
    <t>OACDGN170500009 Totale</t>
  </si>
  <si>
    <t>OACDGN170500010 Totale</t>
  </si>
  <si>
    <t>OACDGN170500011 Totale</t>
  </si>
  <si>
    <t>OACDGN170500012 Totale</t>
  </si>
  <si>
    <t>OACDGN170500013 Totale</t>
  </si>
  <si>
    <t>OACDGN170500014 Totale</t>
  </si>
  <si>
    <t>OACDGN170500016 Totale</t>
  </si>
  <si>
    <t>OACDGN170500017 Totale</t>
  </si>
  <si>
    <t>OACDGN170500019 Totale</t>
  </si>
  <si>
    <t>OACDGN170600001 Totale</t>
  </si>
  <si>
    <t>OACDGN170600002 Totale</t>
  </si>
  <si>
    <t>OACDGN170600003 Totale</t>
  </si>
  <si>
    <t>OACDGN170600004 Totale</t>
  </si>
  <si>
    <t>OACDGN170600005 Totale</t>
  </si>
  <si>
    <t>OACDGN170600007 Totale</t>
  </si>
  <si>
    <t>OACDGN170600009 Totale</t>
  </si>
  <si>
    <t>OACDGN170600010 Totale</t>
  </si>
  <si>
    <t>OACDGN170600012 Totale</t>
  </si>
  <si>
    <t>OACDGN170600013 Totale</t>
  </si>
  <si>
    <t>OACDGN170600014 Totale</t>
  </si>
  <si>
    <t>OACDGN170600015 Totale</t>
  </si>
  <si>
    <t>OACDGN170600016 Totale</t>
  </si>
  <si>
    <t>OACDGN170600023 Totale</t>
  </si>
  <si>
    <t>Totale complessivo</t>
  </si>
  <si>
    <t xml:space="preserve">RINNOVO PATENTE </t>
  </si>
  <si>
    <t>Oggetto</t>
  </si>
  <si>
    <t>Data</t>
  </si>
  <si>
    <t>Fornitore</t>
  </si>
  <si>
    <t>Totale complessivo ordini II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</si>
</sst>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16" fillId="0" borderId="0" xfId="0" applyFont="1"/>
    <xf numFmtId="44" fontId="16" fillId="0" borderId="0" xfId="42" applyFont="1"/>
    <xf numFmtId="0" fontId="16" fillId="33" borderId="11" xfId="0" applyFont="1" applyFill="1" applyBorder="1" applyAlignment="1">
      <alignment vertical="center"/>
    </xf>
    <xf numFmtId="0" fontId="0" fillId="0" borderId="10" xfId="0" applyBorder="1"/>
    <xf numFmtId="14" fontId="0" fillId="0" borderId="10" xfId="0" applyNumberFormat="1" applyBorder="1"/>
    <xf numFmtId="44" fontId="16" fillId="0" borderId="12" xfId="42" applyFont="1" applyBorder="1"/>
    <xf numFmtId="0" fontId="0" fillId="0" borderId="14" xfId="0" applyBorder="1"/>
    <xf numFmtId="14" fontId="0" fillId="0" borderId="15" xfId="0" applyNumberFormat="1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14" fontId="0" fillId="0" borderId="20" xfId="0" applyNumberFormat="1" applyBorder="1"/>
    <xf numFmtId="0" fontId="0" fillId="0" borderId="20" xfId="0" applyBorder="1"/>
    <xf numFmtId="44" fontId="16" fillId="0" borderId="21" xfId="42" applyFont="1" applyBorder="1"/>
    <xf numFmtId="44" fontId="1" fillId="0" borderId="16" xfId="42" applyFont="1" applyBorder="1"/>
    <xf numFmtId="44" fontId="1" fillId="0" borderId="18" xfId="42" applyFont="1" applyBorder="1"/>
    <xf numFmtId="44" fontId="1" fillId="0" borderId="13" xfId="42" applyFont="1" applyBorder="1"/>
    <xf numFmtId="0" fontId="16" fillId="0" borderId="13" xfId="0" applyFont="1" applyBorder="1"/>
    <xf numFmtId="14" fontId="16" fillId="0" borderId="13" xfId="0" applyNumberFormat="1" applyFont="1" applyBorder="1"/>
    <xf numFmtId="0" fontId="16" fillId="0" borderId="12" xfId="0" applyFont="1" applyBorder="1"/>
    <xf numFmtId="14" fontId="16" fillId="0" borderId="12" xfId="0" applyNumberFormat="1" applyFont="1" applyBorder="1"/>
    <xf numFmtId="0" fontId="16" fillId="0" borderId="22" xfId="0" applyFont="1" applyFill="1" applyBorder="1"/>
    <xf numFmtId="0" fontId="0" fillId="0" borderId="23" xfId="0" applyBorder="1"/>
    <xf numFmtId="44" fontId="16" fillId="0" borderId="24" xfId="0" applyNumberFormat="1" applyFont="1" applyFill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topLeftCell="B1" zoomScaleNormal="100" workbookViewId="0">
      <selection activeCell="H5" sqref="H5"/>
    </sheetView>
  </sheetViews>
  <sheetFormatPr defaultRowHeight="14.4" outlineLevelRow="2" x14ac:dyDescent="0.3"/>
  <cols>
    <col min="1" max="1" width="18.109375" hidden="1" customWidth="1"/>
    <col min="2" max="2" width="78" customWidth="1"/>
    <col min="3" max="3" width="11.33203125" bestFit="1" customWidth="1"/>
    <col min="4" max="4" width="12.33203125" bestFit="1" customWidth="1"/>
    <col min="5" max="5" width="20.44140625" hidden="1" customWidth="1"/>
    <col min="6" max="6" width="37.44140625" customWidth="1"/>
    <col min="7" max="7" width="9" hidden="1" customWidth="1"/>
    <col min="8" max="8" width="16.21875" style="3" customWidth="1"/>
    <col min="9" max="9" width="18.109375" hidden="1" customWidth="1"/>
  </cols>
  <sheetData>
    <row r="1" spans="1:9" ht="30.6" customHeight="1" thickBot="1" x14ac:dyDescent="0.35">
      <c r="A1" t="s">
        <v>0</v>
      </c>
      <c r="B1" s="4" t="s">
        <v>332</v>
      </c>
      <c r="C1" s="4" t="s">
        <v>333</v>
      </c>
      <c r="D1" s="4" t="s">
        <v>4</v>
      </c>
      <c r="E1" s="4" t="s">
        <v>1</v>
      </c>
      <c r="F1" s="4" t="s">
        <v>334</v>
      </c>
      <c r="G1" s="4" t="s">
        <v>2</v>
      </c>
      <c r="H1" s="4" t="s">
        <v>3</v>
      </c>
      <c r="I1" t="s">
        <v>5</v>
      </c>
    </row>
    <row r="2" spans="1:9" outlineLevel="2" x14ac:dyDescent="0.3">
      <c r="A2" t="s">
        <v>6</v>
      </c>
      <c r="B2" s="8" t="s">
        <v>7</v>
      </c>
      <c r="C2" s="9">
        <v>42832</v>
      </c>
      <c r="D2" s="10" t="s">
        <v>11</v>
      </c>
      <c r="E2" s="10" t="s">
        <v>8</v>
      </c>
      <c r="F2" s="10" t="s">
        <v>9</v>
      </c>
      <c r="G2" s="10" t="s">
        <v>10</v>
      </c>
      <c r="H2" s="16">
        <v>120</v>
      </c>
      <c r="I2" s="1">
        <v>42831</v>
      </c>
    </row>
    <row r="3" spans="1:9" outlineLevel="2" x14ac:dyDescent="0.3">
      <c r="A3" t="s">
        <v>6</v>
      </c>
      <c r="B3" s="11" t="s">
        <v>7</v>
      </c>
      <c r="C3" s="6">
        <v>42832</v>
      </c>
      <c r="D3" s="5" t="s">
        <v>11</v>
      </c>
      <c r="E3" s="5" t="s">
        <v>12</v>
      </c>
      <c r="F3" s="5" t="s">
        <v>9</v>
      </c>
      <c r="G3" s="5" t="s">
        <v>13</v>
      </c>
      <c r="H3" s="17">
        <v>72</v>
      </c>
      <c r="I3" s="1">
        <v>42831</v>
      </c>
    </row>
    <row r="4" spans="1:9" outlineLevel="2" x14ac:dyDescent="0.3">
      <c r="A4" t="s">
        <v>6</v>
      </c>
      <c r="B4" s="11" t="s">
        <v>7</v>
      </c>
      <c r="C4" s="6">
        <v>42832</v>
      </c>
      <c r="D4" s="5" t="s">
        <v>11</v>
      </c>
      <c r="E4" s="5" t="s">
        <v>14</v>
      </c>
      <c r="F4" s="5" t="s">
        <v>9</v>
      </c>
      <c r="G4" s="5" t="s">
        <v>15</v>
      </c>
      <c r="H4" s="17">
        <v>36</v>
      </c>
      <c r="I4" s="1">
        <v>42831</v>
      </c>
    </row>
    <row r="5" spans="1:9" outlineLevel="2" x14ac:dyDescent="0.3">
      <c r="A5" t="s">
        <v>6</v>
      </c>
      <c r="B5" s="11" t="s">
        <v>7</v>
      </c>
      <c r="C5" s="6">
        <v>42832</v>
      </c>
      <c r="D5" s="5" t="s">
        <v>11</v>
      </c>
      <c r="E5" s="5" t="s">
        <v>16</v>
      </c>
      <c r="F5" s="5" t="s">
        <v>9</v>
      </c>
      <c r="G5" s="5" t="s">
        <v>17</v>
      </c>
      <c r="H5" s="17">
        <v>10</v>
      </c>
      <c r="I5" s="1">
        <v>42831</v>
      </c>
    </row>
    <row r="6" spans="1:9" outlineLevel="2" x14ac:dyDescent="0.3">
      <c r="A6" t="s">
        <v>6</v>
      </c>
      <c r="B6" s="11" t="s">
        <v>7</v>
      </c>
      <c r="C6" s="6">
        <v>42832</v>
      </c>
      <c r="D6" s="5" t="s">
        <v>11</v>
      </c>
      <c r="E6" s="5" t="s">
        <v>18</v>
      </c>
      <c r="F6" s="5" t="s">
        <v>9</v>
      </c>
      <c r="G6" s="5" t="s">
        <v>19</v>
      </c>
      <c r="H6" s="17">
        <v>8</v>
      </c>
      <c r="I6" s="1">
        <v>42831</v>
      </c>
    </row>
    <row r="7" spans="1:9" outlineLevel="2" x14ac:dyDescent="0.3">
      <c r="A7" t="s">
        <v>6</v>
      </c>
      <c r="B7" s="11" t="s">
        <v>7</v>
      </c>
      <c r="C7" s="6">
        <v>42832</v>
      </c>
      <c r="D7" s="5" t="s">
        <v>11</v>
      </c>
      <c r="E7" s="5" t="s">
        <v>20</v>
      </c>
      <c r="F7" s="5" t="s">
        <v>9</v>
      </c>
      <c r="G7" s="5" t="s">
        <v>21</v>
      </c>
      <c r="H7" s="17">
        <v>40</v>
      </c>
      <c r="I7" s="1">
        <v>42831</v>
      </c>
    </row>
    <row r="8" spans="1:9" outlineLevel="2" x14ac:dyDescent="0.3">
      <c r="A8" t="s">
        <v>6</v>
      </c>
      <c r="B8" s="11" t="s">
        <v>7</v>
      </c>
      <c r="C8" s="6">
        <v>42832</v>
      </c>
      <c r="D8" s="5" t="s">
        <v>11</v>
      </c>
      <c r="E8" s="5" t="s">
        <v>22</v>
      </c>
      <c r="F8" s="5" t="s">
        <v>9</v>
      </c>
      <c r="G8" s="5" t="s">
        <v>23</v>
      </c>
      <c r="H8" s="17">
        <v>36</v>
      </c>
      <c r="I8" s="1">
        <v>42831</v>
      </c>
    </row>
    <row r="9" spans="1:9" outlineLevel="2" x14ac:dyDescent="0.3">
      <c r="A9" t="s">
        <v>6</v>
      </c>
      <c r="B9" s="11" t="s">
        <v>7</v>
      </c>
      <c r="C9" s="6">
        <v>42832</v>
      </c>
      <c r="D9" s="5" t="s">
        <v>11</v>
      </c>
      <c r="E9" s="5" t="s">
        <v>24</v>
      </c>
      <c r="F9" s="5" t="s">
        <v>9</v>
      </c>
      <c r="G9" s="5" t="s">
        <v>25</v>
      </c>
      <c r="H9" s="17">
        <v>10</v>
      </c>
      <c r="I9" s="1">
        <v>42831</v>
      </c>
    </row>
    <row r="10" spans="1:9" outlineLevel="2" x14ac:dyDescent="0.3">
      <c r="A10" t="s">
        <v>6</v>
      </c>
      <c r="B10" s="11" t="s">
        <v>7</v>
      </c>
      <c r="C10" s="6">
        <v>42832</v>
      </c>
      <c r="D10" s="5" t="s">
        <v>11</v>
      </c>
      <c r="E10" s="5" t="s">
        <v>26</v>
      </c>
      <c r="F10" s="5" t="s">
        <v>9</v>
      </c>
      <c r="G10" s="5" t="s">
        <v>27</v>
      </c>
      <c r="H10" s="17">
        <v>50</v>
      </c>
      <c r="I10" s="1">
        <v>42831</v>
      </c>
    </row>
    <row r="11" spans="1:9" ht="15" outlineLevel="1" thickBot="1" x14ac:dyDescent="0.35">
      <c r="A11" s="2" t="s">
        <v>291</v>
      </c>
      <c r="B11" s="12"/>
      <c r="C11" s="13"/>
      <c r="D11" s="14"/>
      <c r="E11" s="14"/>
      <c r="F11" s="14"/>
      <c r="G11" s="14"/>
      <c r="H11" s="15">
        <f>SUBTOTAL(9,H2:H10)</f>
        <v>382</v>
      </c>
      <c r="I11" s="1"/>
    </row>
    <row r="12" spans="1:9" outlineLevel="2" x14ac:dyDescent="0.3">
      <c r="A12" t="s">
        <v>28</v>
      </c>
      <c r="B12" s="8" t="s">
        <v>29</v>
      </c>
      <c r="C12" s="9">
        <v>42832</v>
      </c>
      <c r="D12" s="10" t="s">
        <v>33</v>
      </c>
      <c r="E12" s="10" t="s">
        <v>30</v>
      </c>
      <c r="F12" s="10" t="s">
        <v>31</v>
      </c>
      <c r="G12" s="10" t="s">
        <v>32</v>
      </c>
      <c r="H12" s="16">
        <v>190</v>
      </c>
      <c r="I12" s="1">
        <v>42855</v>
      </c>
    </row>
    <row r="13" spans="1:9" outlineLevel="2" x14ac:dyDescent="0.3">
      <c r="A13" t="s">
        <v>28</v>
      </c>
      <c r="B13" s="11" t="s">
        <v>29</v>
      </c>
      <c r="C13" s="6">
        <v>42832</v>
      </c>
      <c r="D13" s="5" t="s">
        <v>33</v>
      </c>
      <c r="E13" s="5" t="s">
        <v>34</v>
      </c>
      <c r="F13" s="5" t="s">
        <v>31</v>
      </c>
      <c r="G13" s="5" t="s">
        <v>35</v>
      </c>
      <c r="H13" s="17">
        <v>260</v>
      </c>
      <c r="I13" s="1">
        <v>42855</v>
      </c>
    </row>
    <row r="14" spans="1:9" outlineLevel="2" x14ac:dyDescent="0.3">
      <c r="A14" t="s">
        <v>28</v>
      </c>
      <c r="B14" s="11" t="s">
        <v>29</v>
      </c>
      <c r="C14" s="6">
        <v>42832</v>
      </c>
      <c r="D14" s="5" t="s">
        <v>33</v>
      </c>
      <c r="E14" s="5" t="s">
        <v>36</v>
      </c>
      <c r="F14" s="5" t="s">
        <v>31</v>
      </c>
      <c r="G14" s="5" t="s">
        <v>37</v>
      </c>
      <c r="H14" s="17">
        <v>235</v>
      </c>
      <c r="I14" s="1">
        <v>42855</v>
      </c>
    </row>
    <row r="15" spans="1:9" ht="15" outlineLevel="1" thickBot="1" x14ac:dyDescent="0.35">
      <c r="A15" s="2" t="s">
        <v>292</v>
      </c>
      <c r="B15" s="12"/>
      <c r="C15" s="13"/>
      <c r="D15" s="14"/>
      <c r="E15" s="14"/>
      <c r="F15" s="14"/>
      <c r="G15" s="14"/>
      <c r="H15" s="15">
        <f>SUBTOTAL(9,H12:H14)</f>
        <v>685</v>
      </c>
      <c r="I15" s="1"/>
    </row>
    <row r="16" spans="1:9" outlineLevel="2" x14ac:dyDescent="0.3">
      <c r="A16" t="s">
        <v>38</v>
      </c>
      <c r="B16" s="8" t="s">
        <v>290</v>
      </c>
      <c r="C16" s="9">
        <v>42836</v>
      </c>
      <c r="D16" s="10" t="s">
        <v>41</v>
      </c>
      <c r="E16" s="10"/>
      <c r="F16" s="10" t="s">
        <v>39</v>
      </c>
      <c r="G16" s="10" t="s">
        <v>40</v>
      </c>
      <c r="H16" s="16">
        <v>992</v>
      </c>
      <c r="I16" s="1">
        <v>42867</v>
      </c>
    </row>
    <row r="17" spans="1:9" ht="15" outlineLevel="1" thickBot="1" x14ac:dyDescent="0.35">
      <c r="A17" s="2" t="s">
        <v>293</v>
      </c>
      <c r="B17" s="12"/>
      <c r="C17" s="13"/>
      <c r="D17" s="14"/>
      <c r="E17" s="14"/>
      <c r="F17" s="14"/>
      <c r="G17" s="14"/>
      <c r="H17" s="15">
        <f>SUBTOTAL(9,H16:H16)</f>
        <v>992</v>
      </c>
      <c r="I17" s="1"/>
    </row>
    <row r="18" spans="1:9" outlineLevel="2" x14ac:dyDescent="0.3">
      <c r="A18" t="s">
        <v>43</v>
      </c>
      <c r="B18" s="8" t="s">
        <v>44</v>
      </c>
      <c r="C18" s="9">
        <v>42836</v>
      </c>
      <c r="D18" s="10" t="s">
        <v>48</v>
      </c>
      <c r="E18" s="10" t="s">
        <v>45</v>
      </c>
      <c r="F18" s="10" t="s">
        <v>46</v>
      </c>
      <c r="G18" s="10" t="s">
        <v>47</v>
      </c>
      <c r="H18" s="16">
        <v>41.86</v>
      </c>
      <c r="I18" s="1">
        <v>42832</v>
      </c>
    </row>
    <row r="19" spans="1:9" ht="15" outlineLevel="1" thickBot="1" x14ac:dyDescent="0.35">
      <c r="A19" s="2" t="s">
        <v>294</v>
      </c>
      <c r="B19" s="12"/>
      <c r="C19" s="13"/>
      <c r="D19" s="14"/>
      <c r="E19" s="14"/>
      <c r="F19" s="14"/>
      <c r="G19" s="14"/>
      <c r="H19" s="15">
        <f>SUBTOTAL(9,H18:H18)</f>
        <v>41.86</v>
      </c>
      <c r="I19" s="1"/>
    </row>
    <row r="20" spans="1:9" outlineLevel="2" x14ac:dyDescent="0.3">
      <c r="A20" t="s">
        <v>49</v>
      </c>
      <c r="B20" s="8" t="s">
        <v>50</v>
      </c>
      <c r="C20" s="9">
        <v>42837</v>
      </c>
      <c r="D20" s="10" t="s">
        <v>54</v>
      </c>
      <c r="E20" s="10" t="s">
        <v>51</v>
      </c>
      <c r="F20" s="10" t="s">
        <v>52</v>
      </c>
      <c r="G20" s="10" t="s">
        <v>53</v>
      </c>
      <c r="H20" s="16">
        <v>210</v>
      </c>
      <c r="I20" s="1">
        <v>42853</v>
      </c>
    </row>
    <row r="21" spans="1:9" outlineLevel="2" x14ac:dyDescent="0.3">
      <c r="A21" t="s">
        <v>49</v>
      </c>
      <c r="B21" s="11" t="s">
        <v>50</v>
      </c>
      <c r="C21" s="6">
        <v>42837</v>
      </c>
      <c r="D21" s="5" t="s">
        <v>54</v>
      </c>
      <c r="E21" s="5" t="s">
        <v>55</v>
      </c>
      <c r="F21" s="5" t="s">
        <v>52</v>
      </c>
      <c r="G21" s="5" t="s">
        <v>56</v>
      </c>
      <c r="H21" s="17">
        <v>35</v>
      </c>
      <c r="I21" s="1">
        <v>42853</v>
      </c>
    </row>
    <row r="22" spans="1:9" outlineLevel="2" x14ac:dyDescent="0.3">
      <c r="A22" t="s">
        <v>49</v>
      </c>
      <c r="B22" s="11" t="s">
        <v>50</v>
      </c>
      <c r="C22" s="6">
        <v>42837</v>
      </c>
      <c r="D22" s="5" t="s">
        <v>54</v>
      </c>
      <c r="E22" s="5" t="s">
        <v>57</v>
      </c>
      <c r="F22" s="5" t="s">
        <v>52</v>
      </c>
      <c r="G22" s="5" t="s">
        <v>58</v>
      </c>
      <c r="H22" s="17">
        <v>141.4</v>
      </c>
      <c r="I22" s="1">
        <v>42853</v>
      </c>
    </row>
    <row r="23" spans="1:9" ht="15" outlineLevel="1" thickBot="1" x14ac:dyDescent="0.35">
      <c r="A23" s="2" t="s">
        <v>295</v>
      </c>
      <c r="B23" s="12"/>
      <c r="C23" s="13"/>
      <c r="D23" s="14"/>
      <c r="E23" s="14"/>
      <c r="F23" s="14"/>
      <c r="G23" s="14"/>
      <c r="H23" s="15">
        <f>SUBTOTAL(9,H20:H22)</f>
        <v>386.4</v>
      </c>
      <c r="I23" s="1"/>
    </row>
    <row r="24" spans="1:9" outlineLevel="2" x14ac:dyDescent="0.3">
      <c r="A24" t="s">
        <v>59</v>
      </c>
      <c r="B24" s="8" t="s">
        <v>60</v>
      </c>
      <c r="C24" s="9">
        <v>42844</v>
      </c>
      <c r="D24" s="10" t="s">
        <v>64</v>
      </c>
      <c r="E24" s="10" t="s">
        <v>61</v>
      </c>
      <c r="F24" s="10" t="s">
        <v>62</v>
      </c>
      <c r="G24" s="10" t="s">
        <v>63</v>
      </c>
      <c r="H24" s="16">
        <v>420</v>
      </c>
      <c r="I24" s="1">
        <v>42858</v>
      </c>
    </row>
    <row r="25" spans="1:9" outlineLevel="2" x14ac:dyDescent="0.3">
      <c r="A25" t="s">
        <v>59</v>
      </c>
      <c r="B25" s="11" t="s">
        <v>60</v>
      </c>
      <c r="C25" s="6">
        <v>42844</v>
      </c>
      <c r="D25" s="5" t="s">
        <v>64</v>
      </c>
      <c r="E25" s="5" t="s">
        <v>65</v>
      </c>
      <c r="F25" s="5" t="s">
        <v>62</v>
      </c>
      <c r="G25" s="5" t="s">
        <v>66</v>
      </c>
      <c r="H25" s="17">
        <v>70</v>
      </c>
      <c r="I25" s="1">
        <v>42858</v>
      </c>
    </row>
    <row r="26" spans="1:9" ht="15" outlineLevel="1" thickBot="1" x14ac:dyDescent="0.35">
      <c r="A26" s="2" t="s">
        <v>296</v>
      </c>
      <c r="B26" s="12"/>
      <c r="C26" s="13"/>
      <c r="D26" s="14"/>
      <c r="E26" s="14"/>
      <c r="F26" s="14"/>
      <c r="G26" s="14"/>
      <c r="H26" s="15">
        <f>SUBTOTAL(9,H24:H25)</f>
        <v>490</v>
      </c>
      <c r="I26" s="1"/>
    </row>
    <row r="27" spans="1:9" outlineLevel="2" x14ac:dyDescent="0.3">
      <c r="A27" t="s">
        <v>67</v>
      </c>
      <c r="B27" s="8" t="s">
        <v>68</v>
      </c>
      <c r="C27" s="9">
        <v>42844</v>
      </c>
      <c r="D27" s="10" t="s">
        <v>72</v>
      </c>
      <c r="E27" s="10" t="s">
        <v>69</v>
      </c>
      <c r="F27" s="10" t="s">
        <v>70</v>
      </c>
      <c r="G27" s="10" t="s">
        <v>71</v>
      </c>
      <c r="H27" s="16">
        <v>85.5</v>
      </c>
      <c r="I27" s="1">
        <v>42853</v>
      </c>
    </row>
    <row r="28" spans="1:9" outlineLevel="2" x14ac:dyDescent="0.3">
      <c r="A28" t="s">
        <v>67</v>
      </c>
      <c r="B28" s="11" t="s">
        <v>68</v>
      </c>
      <c r="C28" s="6">
        <v>42844</v>
      </c>
      <c r="D28" s="5" t="s">
        <v>72</v>
      </c>
      <c r="E28" s="5" t="s">
        <v>73</v>
      </c>
      <c r="F28" s="5" t="s">
        <v>70</v>
      </c>
      <c r="G28" s="5" t="s">
        <v>74</v>
      </c>
      <c r="H28" s="17">
        <v>0.14000000000000001</v>
      </c>
      <c r="I28" s="1">
        <v>42853</v>
      </c>
    </row>
    <row r="29" spans="1:9" outlineLevel="2" x14ac:dyDescent="0.3">
      <c r="A29" t="s">
        <v>67</v>
      </c>
      <c r="B29" s="11" t="s">
        <v>68</v>
      </c>
      <c r="C29" s="6">
        <v>42844</v>
      </c>
      <c r="D29" s="5" t="s">
        <v>72</v>
      </c>
      <c r="E29" s="5" t="s">
        <v>75</v>
      </c>
      <c r="F29" s="5" t="s">
        <v>70</v>
      </c>
      <c r="G29" s="5" t="s">
        <v>66</v>
      </c>
      <c r="H29" s="17">
        <v>6.57</v>
      </c>
      <c r="I29" s="1">
        <v>42853</v>
      </c>
    </row>
    <row r="30" spans="1:9" ht="15" outlineLevel="1" thickBot="1" x14ac:dyDescent="0.35">
      <c r="A30" s="2" t="s">
        <v>297</v>
      </c>
      <c r="B30" s="12"/>
      <c r="C30" s="13"/>
      <c r="D30" s="14"/>
      <c r="E30" s="14"/>
      <c r="F30" s="14"/>
      <c r="G30" s="14"/>
      <c r="H30" s="15">
        <f>SUBTOTAL(9,H27:H29)</f>
        <v>92.210000000000008</v>
      </c>
      <c r="I30" s="1"/>
    </row>
    <row r="31" spans="1:9" outlineLevel="2" x14ac:dyDescent="0.3">
      <c r="A31" t="s">
        <v>76</v>
      </c>
      <c r="B31" s="8"/>
      <c r="C31" s="9">
        <v>42846</v>
      </c>
      <c r="D31" s="10" t="s">
        <v>80</v>
      </c>
      <c r="E31" s="10" t="s">
        <v>77</v>
      </c>
      <c r="F31" s="10" t="s">
        <v>78</v>
      </c>
      <c r="G31" s="10" t="s">
        <v>79</v>
      </c>
      <c r="H31" s="16">
        <v>92.74</v>
      </c>
      <c r="I31" s="1">
        <v>42844</v>
      </c>
    </row>
    <row r="32" spans="1:9" outlineLevel="2" x14ac:dyDescent="0.3">
      <c r="A32" t="s">
        <v>76</v>
      </c>
      <c r="B32" s="11"/>
      <c r="C32" s="6">
        <v>42846</v>
      </c>
      <c r="D32" s="5" t="s">
        <v>80</v>
      </c>
      <c r="E32" s="5" t="s">
        <v>81</v>
      </c>
      <c r="F32" s="5" t="s">
        <v>78</v>
      </c>
      <c r="G32" s="5" t="s">
        <v>82</v>
      </c>
      <c r="H32" s="17">
        <v>80</v>
      </c>
      <c r="I32" s="1">
        <v>42844</v>
      </c>
    </row>
    <row r="33" spans="1:9" ht="15" outlineLevel="1" thickBot="1" x14ac:dyDescent="0.35">
      <c r="A33" s="2" t="s">
        <v>298</v>
      </c>
      <c r="B33" s="12"/>
      <c r="C33" s="13"/>
      <c r="D33" s="14"/>
      <c r="E33" s="14"/>
      <c r="F33" s="14"/>
      <c r="G33" s="14"/>
      <c r="H33" s="15">
        <f>SUBTOTAL(9,H31:H32)</f>
        <v>172.74</v>
      </c>
      <c r="I33" s="1"/>
    </row>
    <row r="34" spans="1:9" outlineLevel="2" x14ac:dyDescent="0.3">
      <c r="A34" t="s">
        <v>83</v>
      </c>
      <c r="B34" s="8" t="s">
        <v>331</v>
      </c>
      <c r="C34" s="9">
        <v>42846</v>
      </c>
      <c r="D34" s="10" t="s">
        <v>85</v>
      </c>
      <c r="E34" s="10" t="s">
        <v>84</v>
      </c>
      <c r="F34" s="10" t="s">
        <v>78</v>
      </c>
      <c r="G34" s="10" t="s">
        <v>79</v>
      </c>
      <c r="H34" s="16">
        <v>46.37</v>
      </c>
      <c r="I34" s="1">
        <v>42844</v>
      </c>
    </row>
    <row r="35" spans="1:9" outlineLevel="2" x14ac:dyDescent="0.3">
      <c r="A35" t="s">
        <v>83</v>
      </c>
      <c r="B35" s="11" t="s">
        <v>331</v>
      </c>
      <c r="C35" s="6">
        <v>42846</v>
      </c>
      <c r="D35" s="5" t="s">
        <v>85</v>
      </c>
      <c r="E35" s="5" t="s">
        <v>86</v>
      </c>
      <c r="F35" s="5" t="s">
        <v>78</v>
      </c>
      <c r="G35" s="5" t="s">
        <v>82</v>
      </c>
      <c r="H35" s="17">
        <v>40</v>
      </c>
      <c r="I35" s="1">
        <v>42844</v>
      </c>
    </row>
    <row r="36" spans="1:9" ht="15" outlineLevel="1" thickBot="1" x14ac:dyDescent="0.35">
      <c r="A36" s="2" t="s">
        <v>299</v>
      </c>
      <c r="B36" s="12"/>
      <c r="C36" s="13"/>
      <c r="D36" s="14"/>
      <c r="E36" s="14"/>
      <c r="F36" s="14"/>
      <c r="G36" s="14"/>
      <c r="H36" s="15">
        <f>SUBTOTAL(9,H34:H35)</f>
        <v>86.37</v>
      </c>
      <c r="I36" s="1"/>
    </row>
    <row r="37" spans="1:9" outlineLevel="2" x14ac:dyDescent="0.3">
      <c r="A37" t="s">
        <v>87</v>
      </c>
      <c r="B37" s="8" t="s">
        <v>88</v>
      </c>
      <c r="C37" s="9">
        <v>42846</v>
      </c>
      <c r="D37" s="10" t="s">
        <v>92</v>
      </c>
      <c r="E37" s="10" t="s">
        <v>89</v>
      </c>
      <c r="F37" s="10" t="s">
        <v>90</v>
      </c>
      <c r="G37" s="10" t="s">
        <v>91</v>
      </c>
      <c r="H37" s="16">
        <v>9.57</v>
      </c>
      <c r="I37" s="1">
        <v>42839</v>
      </c>
    </row>
    <row r="38" spans="1:9" outlineLevel="2" x14ac:dyDescent="0.3">
      <c r="A38" t="s">
        <v>87</v>
      </c>
      <c r="B38" s="11" t="s">
        <v>88</v>
      </c>
      <c r="C38" s="6">
        <v>42846</v>
      </c>
      <c r="D38" s="5" t="s">
        <v>92</v>
      </c>
      <c r="E38" s="5" t="s">
        <v>93</v>
      </c>
      <c r="F38" s="5" t="s">
        <v>90</v>
      </c>
      <c r="G38" s="5" t="s">
        <v>94</v>
      </c>
      <c r="H38" s="17">
        <v>90</v>
      </c>
      <c r="I38" s="1">
        <v>42839</v>
      </c>
    </row>
    <row r="39" spans="1:9" outlineLevel="2" x14ac:dyDescent="0.3">
      <c r="A39" t="s">
        <v>87</v>
      </c>
      <c r="B39" s="11" t="s">
        <v>88</v>
      </c>
      <c r="C39" s="6">
        <v>42846</v>
      </c>
      <c r="D39" s="5" t="s">
        <v>92</v>
      </c>
      <c r="E39" s="5" t="s">
        <v>95</v>
      </c>
      <c r="F39" s="5" t="s">
        <v>90</v>
      </c>
      <c r="G39" s="5" t="s">
        <v>96</v>
      </c>
      <c r="H39" s="17">
        <v>105</v>
      </c>
      <c r="I39" s="1">
        <v>42839</v>
      </c>
    </row>
    <row r="40" spans="1:9" outlineLevel="2" x14ac:dyDescent="0.3">
      <c r="A40" t="s">
        <v>87</v>
      </c>
      <c r="B40" s="11" t="s">
        <v>88</v>
      </c>
      <c r="C40" s="6">
        <v>42846</v>
      </c>
      <c r="D40" s="5" t="s">
        <v>92</v>
      </c>
      <c r="E40" s="5" t="s">
        <v>97</v>
      </c>
      <c r="F40" s="5" t="s">
        <v>90</v>
      </c>
      <c r="G40" s="5" t="s">
        <v>98</v>
      </c>
      <c r="H40" s="17">
        <v>125</v>
      </c>
      <c r="I40" s="1">
        <v>42839</v>
      </c>
    </row>
    <row r="41" spans="1:9" ht="15" outlineLevel="1" thickBot="1" x14ac:dyDescent="0.35">
      <c r="A41" s="2" t="s">
        <v>300</v>
      </c>
      <c r="B41" s="12"/>
      <c r="C41" s="13"/>
      <c r="D41" s="14"/>
      <c r="E41" s="14"/>
      <c r="F41" s="14"/>
      <c r="G41" s="14"/>
      <c r="H41" s="15">
        <f>SUBTOTAL(9,H37:H40)</f>
        <v>329.57</v>
      </c>
      <c r="I41" s="1"/>
    </row>
    <row r="42" spans="1:9" outlineLevel="2" x14ac:dyDescent="0.3">
      <c r="A42" t="s">
        <v>101</v>
      </c>
      <c r="B42" s="8" t="s">
        <v>102</v>
      </c>
      <c r="C42" s="9">
        <v>42865</v>
      </c>
      <c r="D42" s="10" t="s">
        <v>106</v>
      </c>
      <c r="E42" s="10" t="s">
        <v>103</v>
      </c>
      <c r="F42" s="10" t="s">
        <v>104</v>
      </c>
      <c r="G42" s="10" t="s">
        <v>105</v>
      </c>
      <c r="H42" s="16">
        <v>17428.32</v>
      </c>
      <c r="I42" s="1">
        <v>42870</v>
      </c>
    </row>
    <row r="43" spans="1:9" outlineLevel="2" x14ac:dyDescent="0.3">
      <c r="A43" t="s">
        <v>101</v>
      </c>
      <c r="B43" s="11" t="s">
        <v>102</v>
      </c>
      <c r="C43" s="6">
        <v>42865</v>
      </c>
      <c r="D43" s="5" t="s">
        <v>106</v>
      </c>
      <c r="E43" s="5" t="s">
        <v>107</v>
      </c>
      <c r="F43" s="5" t="s">
        <v>104</v>
      </c>
      <c r="G43" s="5" t="s">
        <v>108</v>
      </c>
      <c r="H43" s="17">
        <v>1154.44</v>
      </c>
      <c r="I43" s="1">
        <v>42870</v>
      </c>
    </row>
    <row r="44" spans="1:9" outlineLevel="2" x14ac:dyDescent="0.3">
      <c r="A44" t="s">
        <v>101</v>
      </c>
      <c r="B44" s="11" t="s">
        <v>102</v>
      </c>
      <c r="C44" s="6">
        <v>42865</v>
      </c>
      <c r="D44" s="5" t="s">
        <v>106</v>
      </c>
      <c r="E44" s="5" t="s">
        <v>109</v>
      </c>
      <c r="F44" s="5" t="s">
        <v>104</v>
      </c>
      <c r="G44" s="5" t="s">
        <v>110</v>
      </c>
      <c r="H44" s="17">
        <v>3727.3</v>
      </c>
      <c r="I44" s="1">
        <v>42870</v>
      </c>
    </row>
    <row r="45" spans="1:9" outlineLevel="2" x14ac:dyDescent="0.3">
      <c r="A45" t="s">
        <v>101</v>
      </c>
      <c r="B45" s="11" t="s">
        <v>102</v>
      </c>
      <c r="C45" s="6">
        <v>42865</v>
      </c>
      <c r="D45" s="5" t="s">
        <v>106</v>
      </c>
      <c r="E45" s="5" t="s">
        <v>111</v>
      </c>
      <c r="F45" s="5" t="s">
        <v>104</v>
      </c>
      <c r="G45" s="5" t="s">
        <v>112</v>
      </c>
      <c r="H45" s="17">
        <v>206.15</v>
      </c>
      <c r="I45" s="1">
        <v>42870</v>
      </c>
    </row>
    <row r="46" spans="1:9" outlineLevel="2" x14ac:dyDescent="0.3">
      <c r="A46" t="s">
        <v>101</v>
      </c>
      <c r="B46" s="11" t="s">
        <v>102</v>
      </c>
      <c r="C46" s="6">
        <v>42865</v>
      </c>
      <c r="D46" s="5" t="s">
        <v>106</v>
      </c>
      <c r="E46" s="5" t="s">
        <v>113</v>
      </c>
      <c r="F46" s="5" t="s">
        <v>104</v>
      </c>
      <c r="G46" s="5" t="s">
        <v>66</v>
      </c>
      <c r="H46" s="17">
        <v>11</v>
      </c>
      <c r="I46" s="1">
        <v>42870</v>
      </c>
    </row>
    <row r="47" spans="1:9" ht="15" outlineLevel="1" thickBot="1" x14ac:dyDescent="0.35">
      <c r="A47" s="2" t="s">
        <v>301</v>
      </c>
      <c r="B47" s="12"/>
      <c r="C47" s="13"/>
      <c r="D47" s="14"/>
      <c r="E47" s="14"/>
      <c r="F47" s="14"/>
      <c r="G47" s="14"/>
      <c r="H47" s="15">
        <f>SUBTOTAL(9,H42:H46)</f>
        <v>22527.21</v>
      </c>
      <c r="I47" s="1"/>
    </row>
    <row r="48" spans="1:9" outlineLevel="2" x14ac:dyDescent="0.3">
      <c r="A48" t="s">
        <v>114</v>
      </c>
      <c r="B48" s="8" t="s">
        <v>115</v>
      </c>
      <c r="C48" s="9">
        <v>42866</v>
      </c>
      <c r="D48" s="10" t="s">
        <v>119</v>
      </c>
      <c r="E48" s="10" t="s">
        <v>116</v>
      </c>
      <c r="F48" s="10" t="s">
        <v>117</v>
      </c>
      <c r="G48" s="10" t="s">
        <v>118</v>
      </c>
      <c r="H48" s="16">
        <v>35</v>
      </c>
      <c r="I48" s="1">
        <v>42886</v>
      </c>
    </row>
    <row r="49" spans="1:9" ht="15" outlineLevel="1" thickBot="1" x14ac:dyDescent="0.35">
      <c r="A49" s="2" t="s">
        <v>302</v>
      </c>
      <c r="B49" s="12"/>
      <c r="C49" s="13"/>
      <c r="D49" s="14"/>
      <c r="E49" s="14"/>
      <c r="F49" s="14"/>
      <c r="G49" s="14"/>
      <c r="H49" s="15">
        <f>SUBTOTAL(9,H48:H48)</f>
        <v>35</v>
      </c>
      <c r="I49" s="1"/>
    </row>
    <row r="50" spans="1:9" outlineLevel="2" x14ac:dyDescent="0.3">
      <c r="A50" t="s">
        <v>120</v>
      </c>
      <c r="B50" s="8" t="s">
        <v>121</v>
      </c>
      <c r="C50" s="9">
        <v>42867</v>
      </c>
      <c r="D50" s="10" t="s">
        <v>125</v>
      </c>
      <c r="E50" s="10" t="s">
        <v>122</v>
      </c>
      <c r="F50" s="10" t="s">
        <v>123</v>
      </c>
      <c r="G50" s="10" t="s">
        <v>124</v>
      </c>
      <c r="H50" s="16">
        <v>3100</v>
      </c>
      <c r="I50" s="1">
        <v>42873</v>
      </c>
    </row>
    <row r="51" spans="1:9" ht="15" outlineLevel="1" thickBot="1" x14ac:dyDescent="0.35">
      <c r="A51" s="2" t="s">
        <v>303</v>
      </c>
      <c r="B51" s="12"/>
      <c r="C51" s="13"/>
      <c r="D51" s="14"/>
      <c r="E51" s="14"/>
      <c r="F51" s="14"/>
      <c r="G51" s="14"/>
      <c r="H51" s="15">
        <f>SUBTOTAL(9,H50:H50)</f>
        <v>3100</v>
      </c>
      <c r="I51" s="1"/>
    </row>
    <row r="52" spans="1:9" outlineLevel="2" x14ac:dyDescent="0.3">
      <c r="A52" t="s">
        <v>126</v>
      </c>
      <c r="B52" s="8" t="s">
        <v>127</v>
      </c>
      <c r="C52" s="9">
        <v>42871</v>
      </c>
      <c r="D52" s="10" t="s">
        <v>131</v>
      </c>
      <c r="E52" s="10" t="s">
        <v>128</v>
      </c>
      <c r="F52" s="10" t="s">
        <v>129</v>
      </c>
      <c r="G52" s="10" t="s">
        <v>130</v>
      </c>
      <c r="H52" s="16">
        <v>2300</v>
      </c>
      <c r="I52" s="1">
        <v>42886</v>
      </c>
    </row>
    <row r="53" spans="1:9" outlineLevel="2" x14ac:dyDescent="0.3">
      <c r="A53" t="s">
        <v>126</v>
      </c>
      <c r="B53" s="11" t="s">
        <v>127</v>
      </c>
      <c r="C53" s="6">
        <v>42871</v>
      </c>
      <c r="D53" s="5" t="s">
        <v>131</v>
      </c>
      <c r="E53" s="5" t="s">
        <v>132</v>
      </c>
      <c r="F53" s="5" t="s">
        <v>129</v>
      </c>
      <c r="G53" s="5" t="s">
        <v>133</v>
      </c>
      <c r="H53" s="17">
        <v>200</v>
      </c>
      <c r="I53" s="1">
        <v>42886</v>
      </c>
    </row>
    <row r="54" spans="1:9" ht="15" outlineLevel="1" thickBot="1" x14ac:dyDescent="0.35">
      <c r="A54" s="2" t="s">
        <v>304</v>
      </c>
      <c r="B54" s="12"/>
      <c r="C54" s="13"/>
      <c r="D54" s="14"/>
      <c r="E54" s="14"/>
      <c r="F54" s="14"/>
      <c r="G54" s="14"/>
      <c r="H54" s="15">
        <f>SUBTOTAL(9,H52:H53)</f>
        <v>2500</v>
      </c>
      <c r="I54" s="1"/>
    </row>
    <row r="55" spans="1:9" outlineLevel="2" x14ac:dyDescent="0.3">
      <c r="A55" t="s">
        <v>134</v>
      </c>
      <c r="B55" s="8" t="s">
        <v>135</v>
      </c>
      <c r="C55" s="9">
        <v>42873</v>
      </c>
      <c r="D55" s="10" t="s">
        <v>139</v>
      </c>
      <c r="E55" s="10" t="s">
        <v>136</v>
      </c>
      <c r="F55" s="10" t="s">
        <v>137</v>
      </c>
      <c r="G55" s="10" t="s">
        <v>138</v>
      </c>
      <c r="H55" s="16">
        <v>308.75</v>
      </c>
      <c r="I55" s="1">
        <v>42884</v>
      </c>
    </row>
    <row r="56" spans="1:9" outlineLevel="2" x14ac:dyDescent="0.3">
      <c r="A56" t="s">
        <v>134</v>
      </c>
      <c r="B56" s="11" t="s">
        <v>135</v>
      </c>
      <c r="C56" s="6">
        <v>42873</v>
      </c>
      <c r="D56" s="5" t="s">
        <v>139</v>
      </c>
      <c r="E56" s="5" t="s">
        <v>140</v>
      </c>
      <c r="F56" s="5" t="s">
        <v>137</v>
      </c>
      <c r="G56" s="5" t="s">
        <v>141</v>
      </c>
      <c r="H56" s="17">
        <v>155</v>
      </c>
      <c r="I56" s="1">
        <v>42884</v>
      </c>
    </row>
    <row r="57" spans="1:9" outlineLevel="2" x14ac:dyDescent="0.3">
      <c r="A57" t="s">
        <v>134</v>
      </c>
      <c r="B57" s="11" t="s">
        <v>135</v>
      </c>
      <c r="C57" s="6">
        <v>42873</v>
      </c>
      <c r="D57" s="5" t="s">
        <v>139</v>
      </c>
      <c r="E57" s="5" t="s">
        <v>142</v>
      </c>
      <c r="F57" s="5" t="s">
        <v>137</v>
      </c>
      <c r="G57" s="5" t="s">
        <v>66</v>
      </c>
      <c r="H57" s="17">
        <v>28.5</v>
      </c>
      <c r="I57" s="1">
        <v>42884</v>
      </c>
    </row>
    <row r="58" spans="1:9" ht="15" outlineLevel="1" thickBot="1" x14ac:dyDescent="0.35">
      <c r="A58" s="2" t="s">
        <v>305</v>
      </c>
      <c r="B58" s="12"/>
      <c r="C58" s="13"/>
      <c r="D58" s="14"/>
      <c r="E58" s="14"/>
      <c r="F58" s="14"/>
      <c r="G58" s="14"/>
      <c r="H58" s="15">
        <f>SUBTOTAL(9,H55:H57)</f>
        <v>492.25</v>
      </c>
      <c r="I58" s="1"/>
    </row>
    <row r="59" spans="1:9" outlineLevel="2" x14ac:dyDescent="0.3">
      <c r="A59" t="s">
        <v>143</v>
      </c>
      <c r="B59" s="19" t="s">
        <v>144</v>
      </c>
      <c r="C59" s="20">
        <v>42873</v>
      </c>
      <c r="D59" s="19" t="s">
        <v>148</v>
      </c>
      <c r="E59" s="19" t="s">
        <v>145</v>
      </c>
      <c r="F59" s="19" t="s">
        <v>146</v>
      </c>
      <c r="G59" s="19" t="s">
        <v>147</v>
      </c>
      <c r="H59" s="18">
        <v>672</v>
      </c>
      <c r="I59" s="1">
        <v>42894</v>
      </c>
    </row>
    <row r="60" spans="1:9" ht="15" outlineLevel="1" thickBot="1" x14ac:dyDescent="0.35">
      <c r="A60" s="2" t="s">
        <v>306</v>
      </c>
      <c r="B60" s="21"/>
      <c r="C60" s="22"/>
      <c r="D60" s="21"/>
      <c r="E60" s="21"/>
      <c r="F60" s="21"/>
      <c r="G60" s="21"/>
      <c r="H60" s="7">
        <f>SUBTOTAL(9,H59:H59)</f>
        <v>672</v>
      </c>
      <c r="I60" s="1"/>
    </row>
    <row r="61" spans="1:9" outlineLevel="2" x14ac:dyDescent="0.3">
      <c r="A61" t="s">
        <v>149</v>
      </c>
      <c r="B61" s="8" t="s">
        <v>150</v>
      </c>
      <c r="C61" s="9">
        <v>42873</v>
      </c>
      <c r="D61" s="10" t="s">
        <v>154</v>
      </c>
      <c r="E61" s="10" t="s">
        <v>151</v>
      </c>
      <c r="F61" s="10" t="s">
        <v>152</v>
      </c>
      <c r="G61" s="10" t="s">
        <v>153</v>
      </c>
      <c r="H61" s="16">
        <v>55.86</v>
      </c>
      <c r="I61" s="1">
        <v>42877</v>
      </c>
    </row>
    <row r="62" spans="1:9" ht="15" outlineLevel="1" thickBot="1" x14ac:dyDescent="0.35">
      <c r="A62" s="2" t="s">
        <v>307</v>
      </c>
      <c r="B62" s="12"/>
      <c r="C62" s="13"/>
      <c r="D62" s="14"/>
      <c r="E62" s="14"/>
      <c r="F62" s="14"/>
      <c r="G62" s="14"/>
      <c r="H62" s="15">
        <f>SUBTOTAL(9,H61:H61)</f>
        <v>55.86</v>
      </c>
      <c r="I62" s="1"/>
    </row>
    <row r="63" spans="1:9" outlineLevel="2" x14ac:dyDescent="0.3">
      <c r="A63" t="s">
        <v>155</v>
      </c>
      <c r="B63" s="8" t="s">
        <v>156</v>
      </c>
      <c r="C63" s="9">
        <v>42873</v>
      </c>
      <c r="D63" s="10" t="s">
        <v>159</v>
      </c>
      <c r="E63" s="10" t="s">
        <v>157</v>
      </c>
      <c r="F63" s="10" t="s">
        <v>100</v>
      </c>
      <c r="G63" s="10" t="s">
        <v>158</v>
      </c>
      <c r="H63" s="16">
        <v>51.93</v>
      </c>
      <c r="I63" s="1">
        <v>42884</v>
      </c>
    </row>
    <row r="64" spans="1:9" ht="15" outlineLevel="1" thickBot="1" x14ac:dyDescent="0.35">
      <c r="A64" s="2" t="s">
        <v>308</v>
      </c>
      <c r="B64" s="12"/>
      <c r="C64" s="13"/>
      <c r="D64" s="14"/>
      <c r="E64" s="14"/>
      <c r="F64" s="14"/>
      <c r="G64" s="14"/>
      <c r="H64" s="15">
        <f>SUBTOTAL(9,H63:H63)</f>
        <v>51.93</v>
      </c>
      <c r="I64" s="1"/>
    </row>
    <row r="65" spans="1:9" outlineLevel="2" x14ac:dyDescent="0.3">
      <c r="A65" t="s">
        <v>160</v>
      </c>
      <c r="B65" s="8" t="s">
        <v>161</v>
      </c>
      <c r="C65" s="9">
        <v>42874</v>
      </c>
      <c r="D65" s="10" t="s">
        <v>164</v>
      </c>
      <c r="E65" s="10" t="s">
        <v>162</v>
      </c>
      <c r="F65" s="10" t="s">
        <v>99</v>
      </c>
      <c r="G65" s="10" t="s">
        <v>163</v>
      </c>
      <c r="H65" s="16">
        <v>165</v>
      </c>
      <c r="I65" s="1">
        <v>42888</v>
      </c>
    </row>
    <row r="66" spans="1:9" outlineLevel="2" x14ac:dyDescent="0.3">
      <c r="A66" t="s">
        <v>160</v>
      </c>
      <c r="B66" s="11" t="s">
        <v>161</v>
      </c>
      <c r="C66" s="6">
        <v>42874</v>
      </c>
      <c r="D66" s="5" t="s">
        <v>164</v>
      </c>
      <c r="E66" s="5" t="s">
        <v>165</v>
      </c>
      <c r="F66" s="5" t="s">
        <v>99</v>
      </c>
      <c r="G66" s="5" t="s">
        <v>166</v>
      </c>
      <c r="H66" s="17">
        <v>188</v>
      </c>
      <c r="I66" s="1">
        <v>42888</v>
      </c>
    </row>
    <row r="67" spans="1:9" ht="15" outlineLevel="1" thickBot="1" x14ac:dyDescent="0.35">
      <c r="A67" s="2" t="s">
        <v>309</v>
      </c>
      <c r="B67" s="12"/>
      <c r="C67" s="13"/>
      <c r="D67" s="14"/>
      <c r="E67" s="14"/>
      <c r="F67" s="14"/>
      <c r="G67" s="14"/>
      <c r="H67" s="15">
        <f>SUBTOTAL(9,H65:H66)</f>
        <v>353</v>
      </c>
      <c r="I67" s="1"/>
    </row>
    <row r="68" spans="1:9" outlineLevel="2" x14ac:dyDescent="0.3">
      <c r="A68" t="s">
        <v>167</v>
      </c>
      <c r="B68" s="8" t="s">
        <v>168</v>
      </c>
      <c r="C68" s="9">
        <v>42877</v>
      </c>
      <c r="D68" s="10" t="s">
        <v>169</v>
      </c>
      <c r="E68" s="10"/>
      <c r="F68" s="10" t="s">
        <v>39</v>
      </c>
      <c r="G68" s="10" t="s">
        <v>40</v>
      </c>
      <c r="H68" s="16">
        <v>1984</v>
      </c>
      <c r="I68" s="1">
        <v>42893</v>
      </c>
    </row>
    <row r="69" spans="1:9" ht="15" outlineLevel="1" thickBot="1" x14ac:dyDescent="0.35">
      <c r="A69" s="2" t="s">
        <v>310</v>
      </c>
      <c r="B69" s="12"/>
      <c r="C69" s="13"/>
      <c r="D69" s="14"/>
      <c r="E69" s="14"/>
      <c r="F69" s="14"/>
      <c r="G69" s="14"/>
      <c r="H69" s="15">
        <f>SUBTOTAL(9,H68:H68)</f>
        <v>1984</v>
      </c>
      <c r="I69" s="1"/>
    </row>
    <row r="70" spans="1:9" outlineLevel="2" x14ac:dyDescent="0.3">
      <c r="A70" t="s">
        <v>170</v>
      </c>
      <c r="B70" s="8" t="s">
        <v>171</v>
      </c>
      <c r="C70" s="9">
        <v>42880</v>
      </c>
      <c r="D70" s="10" t="s">
        <v>175</v>
      </c>
      <c r="E70" s="10" t="s">
        <v>172</v>
      </c>
      <c r="F70" s="10" t="s">
        <v>173</v>
      </c>
      <c r="G70" s="10" t="s">
        <v>174</v>
      </c>
      <c r="H70" s="16">
        <v>476.8</v>
      </c>
      <c r="I70" s="1">
        <v>42891</v>
      </c>
    </row>
    <row r="71" spans="1:9" outlineLevel="2" x14ac:dyDescent="0.3">
      <c r="A71" t="s">
        <v>170</v>
      </c>
      <c r="B71" s="11" t="s">
        <v>171</v>
      </c>
      <c r="C71" s="6">
        <v>42880</v>
      </c>
      <c r="D71" s="5" t="s">
        <v>175</v>
      </c>
      <c r="E71" s="5" t="s">
        <v>176</v>
      </c>
      <c r="F71" s="5" t="s">
        <v>173</v>
      </c>
      <c r="G71" s="5" t="s">
        <v>177</v>
      </c>
      <c r="H71" s="17">
        <v>238.4</v>
      </c>
      <c r="I71" s="1">
        <v>42891</v>
      </c>
    </row>
    <row r="72" spans="1:9" ht="15" outlineLevel="1" thickBot="1" x14ac:dyDescent="0.35">
      <c r="A72" s="2" t="s">
        <v>311</v>
      </c>
      <c r="B72" s="12"/>
      <c r="C72" s="13"/>
      <c r="D72" s="14"/>
      <c r="E72" s="14"/>
      <c r="F72" s="14"/>
      <c r="G72" s="14"/>
      <c r="H72" s="15">
        <f>SUBTOTAL(9,H70:H71)</f>
        <v>715.2</v>
      </c>
      <c r="I72" s="1"/>
    </row>
    <row r="73" spans="1:9" outlineLevel="2" x14ac:dyDescent="0.3">
      <c r="A73" t="s">
        <v>178</v>
      </c>
      <c r="B73" s="8" t="s">
        <v>179</v>
      </c>
      <c r="C73" s="9">
        <v>42881</v>
      </c>
      <c r="D73" s="10" t="s">
        <v>181</v>
      </c>
      <c r="E73" s="10" t="s">
        <v>180</v>
      </c>
      <c r="F73" s="10" t="s">
        <v>100</v>
      </c>
      <c r="G73" s="10" t="s">
        <v>179</v>
      </c>
      <c r="H73" s="16">
        <v>43.18</v>
      </c>
      <c r="I73" s="1">
        <v>42886</v>
      </c>
    </row>
    <row r="74" spans="1:9" ht="15" outlineLevel="1" thickBot="1" x14ac:dyDescent="0.35">
      <c r="A74" s="2" t="s">
        <v>312</v>
      </c>
      <c r="B74" s="12"/>
      <c r="C74" s="13"/>
      <c r="D74" s="14"/>
      <c r="E74" s="14"/>
      <c r="F74" s="14"/>
      <c r="G74" s="14"/>
      <c r="H74" s="15">
        <f>SUBTOTAL(9,H73:H73)</f>
        <v>43.18</v>
      </c>
      <c r="I74" s="1"/>
    </row>
    <row r="75" spans="1:9" outlineLevel="2" x14ac:dyDescent="0.3">
      <c r="A75" t="s">
        <v>182</v>
      </c>
      <c r="B75" s="8" t="s">
        <v>183</v>
      </c>
      <c r="C75" s="9">
        <v>42881</v>
      </c>
      <c r="D75" s="10" t="s">
        <v>186</v>
      </c>
      <c r="E75" s="10" t="s">
        <v>184</v>
      </c>
      <c r="F75" s="10" t="s">
        <v>70</v>
      </c>
      <c r="G75" s="10" t="s">
        <v>185</v>
      </c>
      <c r="H75" s="16">
        <v>228.8</v>
      </c>
      <c r="I75" s="1">
        <v>42891</v>
      </c>
    </row>
    <row r="76" spans="1:9" outlineLevel="2" x14ac:dyDescent="0.3">
      <c r="A76" t="s">
        <v>182</v>
      </c>
      <c r="B76" s="11" t="s">
        <v>183</v>
      </c>
      <c r="C76" s="6">
        <v>42881</v>
      </c>
      <c r="D76" s="5" t="s">
        <v>186</v>
      </c>
      <c r="E76" s="5" t="s">
        <v>187</v>
      </c>
      <c r="F76" s="5" t="s">
        <v>70</v>
      </c>
      <c r="G76" s="5" t="s">
        <v>188</v>
      </c>
      <c r="H76" s="17">
        <v>106.05</v>
      </c>
      <c r="I76" s="1">
        <v>42891</v>
      </c>
    </row>
    <row r="77" spans="1:9" outlineLevel="2" x14ac:dyDescent="0.3">
      <c r="A77" t="s">
        <v>182</v>
      </c>
      <c r="B77" s="11" t="s">
        <v>183</v>
      </c>
      <c r="C77" s="6">
        <v>42881</v>
      </c>
      <c r="D77" s="5" t="s">
        <v>186</v>
      </c>
      <c r="E77" s="5" t="s">
        <v>189</v>
      </c>
      <c r="F77" s="5" t="s">
        <v>70</v>
      </c>
      <c r="G77" s="5" t="s">
        <v>190</v>
      </c>
      <c r="H77" s="17">
        <v>73.3</v>
      </c>
      <c r="I77" s="1">
        <v>42891</v>
      </c>
    </row>
    <row r="78" spans="1:9" outlineLevel="2" x14ac:dyDescent="0.3">
      <c r="A78" t="s">
        <v>182</v>
      </c>
      <c r="B78" s="11" t="s">
        <v>183</v>
      </c>
      <c r="C78" s="6">
        <v>42881</v>
      </c>
      <c r="D78" s="5" t="s">
        <v>186</v>
      </c>
      <c r="E78" s="5" t="s">
        <v>191</v>
      </c>
      <c r="F78" s="5" t="s">
        <v>70</v>
      </c>
      <c r="G78" s="5" t="s">
        <v>192</v>
      </c>
      <c r="H78" s="17">
        <v>9.8800000000000008</v>
      </c>
      <c r="I78" s="1">
        <v>42891</v>
      </c>
    </row>
    <row r="79" spans="1:9" outlineLevel="2" x14ac:dyDescent="0.3">
      <c r="A79" t="s">
        <v>182</v>
      </c>
      <c r="B79" s="11" t="s">
        <v>183</v>
      </c>
      <c r="C79" s="6">
        <v>42881</v>
      </c>
      <c r="D79" s="5" t="s">
        <v>186</v>
      </c>
      <c r="E79" s="5" t="s">
        <v>193</v>
      </c>
      <c r="F79" s="5" t="s">
        <v>70</v>
      </c>
      <c r="G79" s="5" t="s">
        <v>66</v>
      </c>
      <c r="H79" s="17">
        <v>17</v>
      </c>
      <c r="I79" s="1">
        <v>42891</v>
      </c>
    </row>
    <row r="80" spans="1:9" ht="15" outlineLevel="1" thickBot="1" x14ac:dyDescent="0.35">
      <c r="A80" s="2" t="s">
        <v>313</v>
      </c>
      <c r="B80" s="12"/>
      <c r="C80" s="13"/>
      <c r="D80" s="14"/>
      <c r="E80" s="14"/>
      <c r="F80" s="14"/>
      <c r="G80" s="14"/>
      <c r="H80" s="15">
        <f>SUBTOTAL(9,H75:H79)</f>
        <v>435.03000000000003</v>
      </c>
      <c r="I80" s="1"/>
    </row>
    <row r="81" spans="1:9" outlineLevel="2" x14ac:dyDescent="0.3">
      <c r="A81" t="s">
        <v>194</v>
      </c>
      <c r="B81" s="8" t="s">
        <v>195</v>
      </c>
      <c r="C81" s="9">
        <v>42884</v>
      </c>
      <c r="D81" s="10" t="s">
        <v>199</v>
      </c>
      <c r="E81" s="10" t="s">
        <v>196</v>
      </c>
      <c r="F81" s="10" t="s">
        <v>197</v>
      </c>
      <c r="G81" s="10" t="s">
        <v>198</v>
      </c>
      <c r="H81" s="16">
        <v>7200</v>
      </c>
      <c r="I81" s="1">
        <v>43038</v>
      </c>
    </row>
    <row r="82" spans="1:9" ht="15" outlineLevel="1" thickBot="1" x14ac:dyDescent="0.35">
      <c r="A82" s="2" t="s">
        <v>314</v>
      </c>
      <c r="B82" s="12"/>
      <c r="C82" s="13"/>
      <c r="D82" s="14"/>
      <c r="E82" s="14"/>
      <c r="F82" s="14"/>
      <c r="G82" s="14"/>
      <c r="H82" s="15">
        <f>SUBTOTAL(9,H81:H81)</f>
        <v>7200</v>
      </c>
      <c r="I82" s="1"/>
    </row>
    <row r="83" spans="1:9" outlineLevel="2" x14ac:dyDescent="0.3">
      <c r="A83" t="s">
        <v>200</v>
      </c>
      <c r="B83" s="8" t="s">
        <v>201</v>
      </c>
      <c r="C83" s="9">
        <v>42885</v>
      </c>
      <c r="D83" s="10" t="s">
        <v>204</v>
      </c>
      <c r="E83" s="10" t="s">
        <v>202</v>
      </c>
      <c r="F83" s="10" t="s">
        <v>203</v>
      </c>
      <c r="G83" s="10" t="s">
        <v>201</v>
      </c>
      <c r="H83" s="16">
        <v>37000</v>
      </c>
      <c r="I83" s="1">
        <v>43008</v>
      </c>
    </row>
    <row r="84" spans="1:9" ht="15" outlineLevel="1" thickBot="1" x14ac:dyDescent="0.35">
      <c r="A84" s="2" t="s">
        <v>315</v>
      </c>
      <c r="B84" s="12"/>
      <c r="C84" s="13"/>
      <c r="D84" s="14"/>
      <c r="E84" s="14"/>
      <c r="F84" s="14"/>
      <c r="G84" s="14"/>
      <c r="H84" s="15">
        <f>SUBTOTAL(9,H83:H83)</f>
        <v>37000</v>
      </c>
      <c r="I84" s="1"/>
    </row>
    <row r="85" spans="1:9" outlineLevel="2" x14ac:dyDescent="0.3">
      <c r="A85" t="s">
        <v>205</v>
      </c>
      <c r="B85" s="8" t="s">
        <v>206</v>
      </c>
      <c r="C85" s="9">
        <v>42887</v>
      </c>
      <c r="D85" s="10" t="s">
        <v>210</v>
      </c>
      <c r="E85" s="10" t="s">
        <v>207</v>
      </c>
      <c r="F85" s="10" t="s">
        <v>208</v>
      </c>
      <c r="G85" s="10" t="s">
        <v>209</v>
      </c>
      <c r="H85" s="16">
        <v>600</v>
      </c>
      <c r="I85" s="1">
        <v>42880</v>
      </c>
    </row>
    <row r="86" spans="1:9" ht="15" outlineLevel="1" thickBot="1" x14ac:dyDescent="0.35">
      <c r="A86" s="2" t="s">
        <v>316</v>
      </c>
      <c r="B86" s="12"/>
      <c r="C86" s="13"/>
      <c r="D86" s="14"/>
      <c r="E86" s="14"/>
      <c r="F86" s="14"/>
      <c r="G86" s="14"/>
      <c r="H86" s="15">
        <f>SUBTOTAL(9,H85:H85)</f>
        <v>600</v>
      </c>
      <c r="I86" s="1"/>
    </row>
    <row r="87" spans="1:9" outlineLevel="2" x14ac:dyDescent="0.3">
      <c r="A87" t="s">
        <v>211</v>
      </c>
      <c r="B87" s="8" t="s">
        <v>212</v>
      </c>
      <c r="C87" s="9">
        <v>42894</v>
      </c>
      <c r="D87" s="10" t="s">
        <v>216</v>
      </c>
      <c r="E87" s="10" t="s">
        <v>213</v>
      </c>
      <c r="F87" s="10" t="s">
        <v>214</v>
      </c>
      <c r="G87" s="10" t="s">
        <v>215</v>
      </c>
      <c r="H87" s="16">
        <v>754.6</v>
      </c>
      <c r="I87" s="1">
        <v>42907</v>
      </c>
    </row>
    <row r="88" spans="1:9" outlineLevel="2" x14ac:dyDescent="0.3">
      <c r="A88" t="s">
        <v>211</v>
      </c>
      <c r="B88" s="11" t="s">
        <v>212</v>
      </c>
      <c r="C88" s="6">
        <v>42894</v>
      </c>
      <c r="D88" s="5" t="s">
        <v>216</v>
      </c>
      <c r="E88" s="5" t="s">
        <v>217</v>
      </c>
      <c r="F88" s="5" t="s">
        <v>214</v>
      </c>
      <c r="G88" s="5" t="s">
        <v>66</v>
      </c>
      <c r="H88" s="17">
        <v>20</v>
      </c>
      <c r="I88" s="1">
        <v>42907</v>
      </c>
    </row>
    <row r="89" spans="1:9" ht="15" outlineLevel="1" thickBot="1" x14ac:dyDescent="0.35">
      <c r="A89" s="2" t="s">
        <v>317</v>
      </c>
      <c r="B89" s="12"/>
      <c r="C89" s="13"/>
      <c r="D89" s="14"/>
      <c r="E89" s="14"/>
      <c r="F89" s="14"/>
      <c r="G89" s="14"/>
      <c r="H89" s="15">
        <f>SUBTOTAL(9,H87:H88)</f>
        <v>774.6</v>
      </c>
      <c r="I89" s="1"/>
    </row>
    <row r="90" spans="1:9" outlineLevel="2" x14ac:dyDescent="0.3">
      <c r="A90" t="s">
        <v>218</v>
      </c>
      <c r="B90" s="8" t="s">
        <v>219</v>
      </c>
      <c r="C90" s="9">
        <v>42898</v>
      </c>
      <c r="D90" s="10" t="s">
        <v>223</v>
      </c>
      <c r="E90" s="10" t="s">
        <v>220</v>
      </c>
      <c r="F90" s="10" t="s">
        <v>221</v>
      </c>
      <c r="G90" s="10" t="s">
        <v>222</v>
      </c>
      <c r="H90" s="16">
        <v>893</v>
      </c>
      <c r="I90" s="1">
        <v>42916</v>
      </c>
    </row>
    <row r="91" spans="1:9" ht="15" outlineLevel="1" thickBot="1" x14ac:dyDescent="0.35">
      <c r="A91" s="2" t="s">
        <v>318</v>
      </c>
      <c r="B91" s="12"/>
      <c r="C91" s="13"/>
      <c r="D91" s="14"/>
      <c r="E91" s="14"/>
      <c r="F91" s="14"/>
      <c r="G91" s="14"/>
      <c r="H91" s="15">
        <f>SUBTOTAL(9,H90:H90)</f>
        <v>893</v>
      </c>
      <c r="I91" s="1"/>
    </row>
    <row r="92" spans="1:9" outlineLevel="2" x14ac:dyDescent="0.3">
      <c r="A92" t="s">
        <v>224</v>
      </c>
      <c r="B92" s="8" t="s">
        <v>225</v>
      </c>
      <c r="C92" s="9">
        <v>42899</v>
      </c>
      <c r="D92" s="10" t="s">
        <v>229</v>
      </c>
      <c r="E92" s="10" t="s">
        <v>226</v>
      </c>
      <c r="F92" s="10" t="s">
        <v>227</v>
      </c>
      <c r="G92" s="10" t="s">
        <v>228</v>
      </c>
      <c r="H92" s="16">
        <v>16800</v>
      </c>
      <c r="I92" s="1">
        <v>42916</v>
      </c>
    </row>
    <row r="93" spans="1:9" outlineLevel="2" x14ac:dyDescent="0.3">
      <c r="A93" t="s">
        <v>224</v>
      </c>
      <c r="B93" s="11" t="s">
        <v>225</v>
      </c>
      <c r="C93" s="6">
        <v>42899</v>
      </c>
      <c r="D93" s="5" t="s">
        <v>229</v>
      </c>
      <c r="E93" s="5" t="s">
        <v>230</v>
      </c>
      <c r="F93" s="5" t="s">
        <v>227</v>
      </c>
      <c r="G93" s="5" t="s">
        <v>231</v>
      </c>
      <c r="H93" s="17">
        <v>5700</v>
      </c>
      <c r="I93" s="1">
        <v>42916</v>
      </c>
    </row>
    <row r="94" spans="1:9" ht="15" outlineLevel="1" thickBot="1" x14ac:dyDescent="0.35">
      <c r="A94" s="2" t="s">
        <v>319</v>
      </c>
      <c r="B94" s="12"/>
      <c r="C94" s="13"/>
      <c r="D94" s="14"/>
      <c r="E94" s="14"/>
      <c r="F94" s="14"/>
      <c r="G94" s="14"/>
      <c r="H94" s="15">
        <f>SUBTOTAL(9,H92:H93)</f>
        <v>22500</v>
      </c>
      <c r="I94" s="1"/>
    </row>
    <row r="95" spans="1:9" outlineLevel="2" x14ac:dyDescent="0.3">
      <c r="A95" t="s">
        <v>232</v>
      </c>
      <c r="B95" s="8" t="s">
        <v>233</v>
      </c>
      <c r="C95" s="9">
        <v>42899</v>
      </c>
      <c r="D95" s="10" t="s">
        <v>237</v>
      </c>
      <c r="E95" s="10" t="s">
        <v>234</v>
      </c>
      <c r="F95" s="10" t="s">
        <v>235</v>
      </c>
      <c r="G95" s="10" t="s">
        <v>236</v>
      </c>
      <c r="H95" s="16">
        <v>150</v>
      </c>
      <c r="I95" s="1">
        <v>42905</v>
      </c>
    </row>
    <row r="96" spans="1:9" outlineLevel="2" x14ac:dyDescent="0.3">
      <c r="A96" t="s">
        <v>232</v>
      </c>
      <c r="B96" s="11" t="s">
        <v>233</v>
      </c>
      <c r="C96" s="6">
        <v>42899</v>
      </c>
      <c r="D96" s="5" t="s">
        <v>237</v>
      </c>
      <c r="E96" s="5" t="s">
        <v>238</v>
      </c>
      <c r="F96" s="5" t="s">
        <v>235</v>
      </c>
      <c r="G96" s="5" t="s">
        <v>239</v>
      </c>
      <c r="H96" s="17">
        <v>75</v>
      </c>
      <c r="I96" s="1">
        <v>42905</v>
      </c>
    </row>
    <row r="97" spans="1:9" ht="15" outlineLevel="1" thickBot="1" x14ac:dyDescent="0.35">
      <c r="A97" s="2" t="s">
        <v>320</v>
      </c>
      <c r="B97" s="12"/>
      <c r="C97" s="13"/>
      <c r="D97" s="14"/>
      <c r="E97" s="14"/>
      <c r="F97" s="14"/>
      <c r="G97" s="14"/>
      <c r="H97" s="15">
        <f>SUBTOTAL(9,H95:H96)</f>
        <v>225</v>
      </c>
      <c r="I97" s="1"/>
    </row>
    <row r="98" spans="1:9" outlineLevel="2" x14ac:dyDescent="0.3">
      <c r="A98" t="s">
        <v>240</v>
      </c>
      <c r="B98" s="8" t="s">
        <v>241</v>
      </c>
      <c r="C98" s="9">
        <v>42901</v>
      </c>
      <c r="D98" s="10" t="s">
        <v>245</v>
      </c>
      <c r="E98" s="10" t="s">
        <v>242</v>
      </c>
      <c r="F98" s="10" t="s">
        <v>243</v>
      </c>
      <c r="G98" s="10" t="s">
        <v>244</v>
      </c>
      <c r="H98" s="16">
        <v>17.05</v>
      </c>
      <c r="I98" s="1">
        <v>42902</v>
      </c>
    </row>
    <row r="99" spans="1:9" ht="15" outlineLevel="1" thickBot="1" x14ac:dyDescent="0.35">
      <c r="A99" s="2" t="s">
        <v>321</v>
      </c>
      <c r="B99" s="12"/>
      <c r="C99" s="13"/>
      <c r="D99" s="14"/>
      <c r="E99" s="14"/>
      <c r="F99" s="14"/>
      <c r="G99" s="14"/>
      <c r="H99" s="15">
        <f>SUBTOTAL(9,H98:H98)</f>
        <v>17.05</v>
      </c>
      <c r="I99" s="1"/>
    </row>
    <row r="100" spans="1:9" outlineLevel="2" x14ac:dyDescent="0.3">
      <c r="A100" t="s">
        <v>246</v>
      </c>
      <c r="B100" s="8" t="s">
        <v>206</v>
      </c>
      <c r="C100" s="9">
        <v>42905</v>
      </c>
      <c r="D100" s="10" t="s">
        <v>250</v>
      </c>
      <c r="E100" s="10" t="s">
        <v>247</v>
      </c>
      <c r="F100" s="10" t="s">
        <v>248</v>
      </c>
      <c r="G100" s="10" t="s">
        <v>249</v>
      </c>
      <c r="H100" s="16">
        <v>1500</v>
      </c>
      <c r="I100" s="1">
        <v>42901</v>
      </c>
    </row>
    <row r="101" spans="1:9" ht="15" outlineLevel="1" thickBot="1" x14ac:dyDescent="0.35">
      <c r="A101" s="2" t="s">
        <v>322</v>
      </c>
      <c r="B101" s="12"/>
      <c r="C101" s="13"/>
      <c r="D101" s="14"/>
      <c r="E101" s="14"/>
      <c r="F101" s="14"/>
      <c r="G101" s="14"/>
      <c r="H101" s="15">
        <f>SUBTOTAL(9,H100:H100)</f>
        <v>1500</v>
      </c>
      <c r="I101" s="1"/>
    </row>
    <row r="102" spans="1:9" outlineLevel="2" x14ac:dyDescent="0.3">
      <c r="A102" t="s">
        <v>251</v>
      </c>
      <c r="B102" s="8" t="s">
        <v>252</v>
      </c>
      <c r="C102" s="9">
        <v>42905</v>
      </c>
      <c r="D102" s="10" t="s">
        <v>256</v>
      </c>
      <c r="E102" s="10" t="s">
        <v>253</v>
      </c>
      <c r="F102" s="10" t="s">
        <v>254</v>
      </c>
      <c r="G102" s="10" t="s">
        <v>255</v>
      </c>
      <c r="H102" s="16">
        <v>1087.3499999999999</v>
      </c>
      <c r="I102" s="1">
        <v>42905</v>
      </c>
    </row>
    <row r="103" spans="1:9" ht="15" outlineLevel="1" thickBot="1" x14ac:dyDescent="0.35">
      <c r="A103" s="2" t="s">
        <v>323</v>
      </c>
      <c r="B103" s="12"/>
      <c r="C103" s="13"/>
      <c r="D103" s="14"/>
      <c r="E103" s="14"/>
      <c r="F103" s="14"/>
      <c r="G103" s="14"/>
      <c r="H103" s="15">
        <f>SUBTOTAL(9,H102:H102)</f>
        <v>1087.3499999999999</v>
      </c>
      <c r="I103" s="1"/>
    </row>
    <row r="104" spans="1:9" outlineLevel="2" x14ac:dyDescent="0.3">
      <c r="A104" t="s">
        <v>257</v>
      </c>
      <c r="B104" s="8" t="s">
        <v>258</v>
      </c>
      <c r="C104" s="9">
        <v>42906</v>
      </c>
      <c r="D104" s="10" t="s">
        <v>262</v>
      </c>
      <c r="E104" s="10" t="s">
        <v>259</v>
      </c>
      <c r="F104" s="10" t="s">
        <v>260</v>
      </c>
      <c r="G104" s="10" t="s">
        <v>261</v>
      </c>
      <c r="H104" s="16">
        <v>20</v>
      </c>
      <c r="I104" s="1">
        <v>42909</v>
      </c>
    </row>
    <row r="105" spans="1:9" ht="15" outlineLevel="1" thickBot="1" x14ac:dyDescent="0.35">
      <c r="A105" s="2" t="s">
        <v>324</v>
      </c>
      <c r="B105" s="12"/>
      <c r="C105" s="13"/>
      <c r="D105" s="14"/>
      <c r="E105" s="14"/>
      <c r="F105" s="14"/>
      <c r="G105" s="14"/>
      <c r="H105" s="15">
        <f>SUBTOTAL(9,H104:H104)</f>
        <v>20</v>
      </c>
      <c r="I105" s="1"/>
    </row>
    <row r="106" spans="1:9" outlineLevel="2" x14ac:dyDescent="0.3">
      <c r="A106" t="s">
        <v>263</v>
      </c>
      <c r="B106" s="8" t="s">
        <v>264</v>
      </c>
      <c r="C106" s="9">
        <v>42907</v>
      </c>
      <c r="D106" s="10" t="s">
        <v>268</v>
      </c>
      <c r="E106" s="10" t="s">
        <v>265</v>
      </c>
      <c r="F106" s="10" t="s">
        <v>266</v>
      </c>
      <c r="G106" s="10" t="s">
        <v>267</v>
      </c>
      <c r="H106" s="16">
        <v>590</v>
      </c>
      <c r="I106" s="1">
        <v>42912</v>
      </c>
    </row>
    <row r="107" spans="1:9" ht="15" outlineLevel="1" thickBot="1" x14ac:dyDescent="0.35">
      <c r="A107" s="2" t="s">
        <v>325</v>
      </c>
      <c r="B107" s="12"/>
      <c r="C107" s="13"/>
      <c r="D107" s="14"/>
      <c r="E107" s="14"/>
      <c r="F107" s="14"/>
      <c r="G107" s="14"/>
      <c r="H107" s="15">
        <f>SUBTOTAL(9,H106:H106)</f>
        <v>590</v>
      </c>
      <c r="I107" s="1"/>
    </row>
    <row r="108" spans="1:9" outlineLevel="2" x14ac:dyDescent="0.3">
      <c r="A108" t="s">
        <v>269</v>
      </c>
      <c r="B108" s="8" t="s">
        <v>270</v>
      </c>
      <c r="C108" s="9">
        <v>42912</v>
      </c>
      <c r="D108" s="10" t="s">
        <v>273</v>
      </c>
      <c r="E108" s="10" t="s">
        <v>271</v>
      </c>
      <c r="F108" s="10" t="s">
        <v>42</v>
      </c>
      <c r="G108" s="10" t="s">
        <v>272</v>
      </c>
      <c r="H108" s="16">
        <v>679</v>
      </c>
      <c r="I108" s="1">
        <v>42923</v>
      </c>
    </row>
    <row r="109" spans="1:9" ht="15" outlineLevel="1" thickBot="1" x14ac:dyDescent="0.35">
      <c r="A109" s="2" t="s">
        <v>326</v>
      </c>
      <c r="B109" s="12"/>
      <c r="C109" s="13"/>
      <c r="D109" s="14"/>
      <c r="E109" s="14"/>
      <c r="F109" s="14"/>
      <c r="G109" s="14"/>
      <c r="H109" s="15">
        <f>SUBTOTAL(9,H108:H108)</f>
        <v>679</v>
      </c>
      <c r="I109" s="1"/>
    </row>
    <row r="110" spans="1:9" outlineLevel="2" x14ac:dyDescent="0.3">
      <c r="A110" t="s">
        <v>274</v>
      </c>
      <c r="B110" s="8" t="s">
        <v>275</v>
      </c>
      <c r="C110" s="9">
        <v>42912</v>
      </c>
      <c r="D110" s="10" t="s">
        <v>278</v>
      </c>
      <c r="E110" s="10" t="s">
        <v>276</v>
      </c>
      <c r="F110" s="10" t="s">
        <v>214</v>
      </c>
      <c r="G110" s="10" t="s">
        <v>277</v>
      </c>
      <c r="H110" s="16">
        <v>238</v>
      </c>
      <c r="I110" s="1">
        <v>42916</v>
      </c>
    </row>
    <row r="111" spans="1:9" outlineLevel="2" x14ac:dyDescent="0.3">
      <c r="A111" t="s">
        <v>274</v>
      </c>
      <c r="B111" s="11" t="s">
        <v>275</v>
      </c>
      <c r="C111" s="6">
        <v>42912</v>
      </c>
      <c r="D111" s="5" t="s">
        <v>278</v>
      </c>
      <c r="E111" s="5" t="s">
        <v>279</v>
      </c>
      <c r="F111" s="5" t="s">
        <v>214</v>
      </c>
      <c r="G111" s="5" t="s">
        <v>280</v>
      </c>
      <c r="H111" s="17">
        <v>20</v>
      </c>
      <c r="I111" s="1">
        <v>42916</v>
      </c>
    </row>
    <row r="112" spans="1:9" ht="15" outlineLevel="1" thickBot="1" x14ac:dyDescent="0.35">
      <c r="A112" s="2" t="s">
        <v>327</v>
      </c>
      <c r="B112" s="12"/>
      <c r="C112" s="13"/>
      <c r="D112" s="14"/>
      <c r="E112" s="14"/>
      <c r="F112" s="14"/>
      <c r="G112" s="14"/>
      <c r="H112" s="15">
        <f>SUBTOTAL(9,H110:H111)</f>
        <v>258</v>
      </c>
      <c r="I112" s="1"/>
    </row>
    <row r="113" spans="1:9" outlineLevel="2" x14ac:dyDescent="0.3">
      <c r="A113" t="s">
        <v>281</v>
      </c>
      <c r="B113" s="8" t="s">
        <v>282</v>
      </c>
      <c r="C113" s="9">
        <v>42913</v>
      </c>
      <c r="D113" s="10" t="s">
        <v>283</v>
      </c>
      <c r="E113" s="10"/>
      <c r="F113" s="10" t="s">
        <v>39</v>
      </c>
      <c r="G113" s="10" t="s">
        <v>40</v>
      </c>
      <c r="H113" s="16">
        <v>2976</v>
      </c>
      <c r="I113" s="1">
        <v>42934</v>
      </c>
    </row>
    <row r="114" spans="1:9" ht="15" outlineLevel="1" thickBot="1" x14ac:dyDescent="0.35">
      <c r="A114" s="2" t="s">
        <v>328</v>
      </c>
      <c r="B114" s="12"/>
      <c r="C114" s="13"/>
      <c r="D114" s="14"/>
      <c r="E114" s="14"/>
      <c r="F114" s="14"/>
      <c r="G114" s="14"/>
      <c r="H114" s="15">
        <f>SUBTOTAL(9,H113:H113)</f>
        <v>2976</v>
      </c>
      <c r="I114" s="1"/>
    </row>
    <row r="115" spans="1:9" outlineLevel="2" x14ac:dyDescent="0.3">
      <c r="A115" t="s">
        <v>284</v>
      </c>
      <c r="B115" s="8" t="s">
        <v>285</v>
      </c>
      <c r="C115" s="9">
        <v>42914</v>
      </c>
      <c r="D115" s="10" t="s">
        <v>289</v>
      </c>
      <c r="E115" s="10" t="s">
        <v>286</v>
      </c>
      <c r="F115" s="10" t="s">
        <v>287</v>
      </c>
      <c r="G115" s="10" t="s">
        <v>288</v>
      </c>
      <c r="H115" s="16">
        <v>308.39999999999998</v>
      </c>
      <c r="I115" s="1">
        <v>42919</v>
      </c>
    </row>
    <row r="116" spans="1:9" ht="15" outlineLevel="1" thickBot="1" x14ac:dyDescent="0.35">
      <c r="A116" s="2" t="s">
        <v>329</v>
      </c>
      <c r="B116" s="12"/>
      <c r="C116" s="13"/>
      <c r="D116" s="14"/>
      <c r="E116" s="14"/>
      <c r="F116" s="14"/>
      <c r="G116" s="14"/>
      <c r="H116" s="15">
        <f>SUBTOTAL(9,H115:H115)</f>
        <v>308.39999999999998</v>
      </c>
      <c r="I116" s="1"/>
    </row>
    <row r="117" spans="1:9" ht="15" outlineLevel="1" thickBot="1" x14ac:dyDescent="0.35">
      <c r="F117" s="23" t="s">
        <v>335</v>
      </c>
      <c r="G117" s="24"/>
      <c r="H117" s="25">
        <f>H11+H15+H17+H19+H23+H26+H30+H33+H36+H41+H47+H49+H51+H54+H58+H60+H62+H64+H67+H69+H72+H74+H80+H82+H84+H86+H89+H91+H94+H97+H99+H101+H103+H105+H107+H109+H112+H114+H116</f>
        <v>113251.21</v>
      </c>
    </row>
    <row r="118" spans="1:9" outlineLevel="1" x14ac:dyDescent="0.3"/>
    <row r="119" spans="1:9" outlineLevel="1" x14ac:dyDescent="0.3"/>
    <row r="120" spans="1:9" outlineLevel="1" x14ac:dyDescent="0.3"/>
    <row r="121" spans="1:9" outlineLevel="1" x14ac:dyDescent="0.3"/>
    <row r="122" spans="1:9" outlineLevel="1" x14ac:dyDescent="0.3"/>
    <row r="123" spans="1:9" outlineLevel="1" x14ac:dyDescent="0.3"/>
    <row r="124" spans="1:9" outlineLevel="1" x14ac:dyDescent="0.3"/>
    <row r="125" spans="1:9" outlineLevel="1" x14ac:dyDescent="0.3"/>
    <row r="126" spans="1:9" outlineLevel="1" x14ac:dyDescent="0.3"/>
    <row r="127" spans="1:9" outlineLevel="1" x14ac:dyDescent="0.3"/>
    <row r="128" spans="1:9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38" outlineLevel="1" x14ac:dyDescent="0.3"/>
    <row r="139" outlineLevel="1" x14ac:dyDescent="0.3"/>
    <row r="140" outlineLevel="1" x14ac:dyDescent="0.3"/>
    <row r="141" outlineLevel="1" x14ac:dyDescent="0.3"/>
    <row r="142" outlineLevel="1" x14ac:dyDescent="0.3"/>
    <row r="143" outlineLevel="1" x14ac:dyDescent="0.3"/>
    <row r="144" outlineLevel="1" x14ac:dyDescent="0.3"/>
    <row r="145" outlineLevel="1" x14ac:dyDescent="0.3"/>
    <row r="146" outlineLevel="1" x14ac:dyDescent="0.3"/>
    <row r="147" outlineLevel="1" x14ac:dyDescent="0.3"/>
    <row r="148" outlineLevel="1" x14ac:dyDescent="0.3"/>
    <row r="149" outlineLevel="1" x14ac:dyDescent="0.3"/>
    <row r="150" outlineLevel="1" x14ac:dyDescent="0.3"/>
    <row r="151" outlineLevel="1" x14ac:dyDescent="0.3"/>
    <row r="152" outlineLevel="1" x14ac:dyDescent="0.3"/>
    <row r="153" outlineLevel="1" x14ac:dyDescent="0.3"/>
    <row r="154" outlineLevel="1" x14ac:dyDescent="0.3"/>
    <row r="155" outlineLevel="1" x14ac:dyDescent="0.3"/>
    <row r="156" outlineLevel="1" x14ac:dyDescent="0.3"/>
    <row r="157" outlineLevel="1" x14ac:dyDescent="0.3"/>
    <row r="158" outlineLevel="1" x14ac:dyDescent="0.3"/>
    <row r="159" outlineLevel="1" x14ac:dyDescent="0.3"/>
    <row r="160" outlineLevel="1" x14ac:dyDescent="0.3"/>
    <row r="161" outlineLevel="1" x14ac:dyDescent="0.3"/>
    <row r="162" outlineLevel="1" x14ac:dyDescent="0.3"/>
    <row r="163" outlineLevel="1" x14ac:dyDescent="0.3"/>
    <row r="164" outlineLevel="1" x14ac:dyDescent="0.3"/>
    <row r="165" outlineLevel="1" x14ac:dyDescent="0.3"/>
    <row r="166" outlineLevel="1" x14ac:dyDescent="0.3"/>
    <row r="167" outlineLevel="1" x14ac:dyDescent="0.3"/>
    <row r="168" outlineLevel="1" x14ac:dyDescent="0.3"/>
    <row r="169" outlineLevel="1" x14ac:dyDescent="0.3"/>
    <row r="170" outlineLevel="1" x14ac:dyDescent="0.3"/>
    <row r="171" outlineLevel="1" x14ac:dyDescent="0.3"/>
    <row r="172" outlineLevel="1" x14ac:dyDescent="0.3"/>
    <row r="173" outlineLevel="1" x14ac:dyDescent="0.3"/>
    <row r="174" outlineLevel="1" x14ac:dyDescent="0.3"/>
    <row r="175" outlineLevel="1" x14ac:dyDescent="0.3"/>
    <row r="176" outlineLevel="1" x14ac:dyDescent="0.3"/>
    <row r="177" spans="1:1" outlineLevel="1" x14ac:dyDescent="0.3"/>
    <row r="178" spans="1:1" outlineLevel="1" x14ac:dyDescent="0.3"/>
    <row r="179" spans="1:1" outlineLevel="1" x14ac:dyDescent="0.3"/>
    <row r="180" spans="1:1" outlineLevel="1" x14ac:dyDescent="0.3"/>
    <row r="181" spans="1:1" outlineLevel="1" x14ac:dyDescent="0.3"/>
    <row r="182" spans="1:1" outlineLevel="1" x14ac:dyDescent="0.3"/>
    <row r="183" spans="1:1" outlineLevel="1" x14ac:dyDescent="0.3"/>
    <row r="184" spans="1:1" outlineLevel="1" x14ac:dyDescent="0.3">
      <c r="A184" s="2" t="s">
        <v>330</v>
      </c>
    </row>
  </sheetData>
  <autoFilter ref="B1:H1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VARRONE Enzo</dc:creator>
  <cp:lastModifiedBy>GELATO Gretel</cp:lastModifiedBy>
  <cp:lastPrinted>2018-02-06T14:23:33Z</cp:lastPrinted>
  <dcterms:created xsi:type="dcterms:W3CDTF">2017-08-03T08:13:11Z</dcterms:created>
  <dcterms:modified xsi:type="dcterms:W3CDTF">2018-02-06T14:25:44Z</dcterms:modified>
</cp:coreProperties>
</file>